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tabRatio="827" activeTab="0"/>
  </bookViews>
  <sheets>
    <sheet name="社会保障" sheetId="1" r:id="rId1"/>
    <sheet name="15-1" sheetId="2" r:id="rId2"/>
    <sheet name="15-2(1)" sheetId="3" r:id="rId3"/>
    <sheet name="15-2(1)続" sheetId="4" r:id="rId4"/>
    <sheet name="15-2(2)" sheetId="5" r:id="rId5"/>
    <sheet name="15-3" sheetId="6" r:id="rId6"/>
    <sheet name="15-3続" sheetId="7" r:id="rId7"/>
    <sheet name="15-4" sheetId="8" r:id="rId8"/>
    <sheet name="15-5" sheetId="9" r:id="rId9"/>
    <sheet name="15-6" sheetId="10" r:id="rId10"/>
    <sheet name="15-7" sheetId="11" r:id="rId11"/>
    <sheet name="15-8(1)" sheetId="12" r:id="rId12"/>
    <sheet name="15-8(2)" sheetId="13" r:id="rId13"/>
    <sheet name="15-8(3)(ｱ)" sheetId="14" r:id="rId14"/>
    <sheet name="15-8(3)(ｲ)" sheetId="15" r:id="rId15"/>
    <sheet name="15-8(4)" sheetId="16" r:id="rId16"/>
    <sheet name="15-9 " sheetId="17" r:id="rId17"/>
    <sheet name="15-10" sheetId="18" r:id="rId18"/>
    <sheet name="15-11" sheetId="19" r:id="rId19"/>
    <sheet name="15-12" sheetId="20" r:id="rId20"/>
    <sheet name="15-13" sheetId="21" r:id="rId21"/>
    <sheet name="15-14" sheetId="22" r:id="rId22"/>
    <sheet name="15-15" sheetId="23" r:id="rId23"/>
    <sheet name="15-16(1)" sheetId="24" r:id="rId24"/>
    <sheet name="15-16(2)" sheetId="25" r:id="rId25"/>
    <sheet name="15-17" sheetId="26" r:id="rId26"/>
    <sheet name="15-18(1)" sheetId="27" r:id="rId27"/>
    <sheet name="15-18(2)" sheetId="28" r:id="rId28"/>
    <sheet name="15-19" sheetId="29" r:id="rId29"/>
  </sheets>
  <definedNames>
    <definedName name="_xlnm.Print_Area" localSheetId="21">'15-14'!$A$1:$J$38</definedName>
    <definedName name="_xlnm.Print_Area" localSheetId="23">'15-16(1)'!$A$1:$Y$24</definedName>
    <definedName name="_xlnm.Print_Area" localSheetId="24">'15-16(2)'!$A$1:$AC$23</definedName>
    <definedName name="_xlnm.Print_Area" localSheetId="26">'15-18(1)'!$A$1:$T$81</definedName>
    <definedName name="_xlnm.Print_Area" localSheetId="8">'15-5'!$A$1:$Z$21</definedName>
    <definedName name="_xlnm.Print_Area" localSheetId="9">'15-6'!$A$1:$R$13</definedName>
    <definedName name="_xlnm.Print_Area" localSheetId="10">'15-7'!$A$1:$I$14</definedName>
    <definedName name="_xlnm.Print_Area" localSheetId="13">'15-8(3)(ｱ)'!$A$1:$N$13</definedName>
    <definedName name="_xlnm.Print_Area" localSheetId="14">'15-8(3)(ｲ)'!$A$1:$J$14</definedName>
    <definedName name="_xlnm.Print_Area" localSheetId="16">'15-9 '!$A$1:$AC$43</definedName>
    <definedName name="_xlnm.Print_Titles" localSheetId="16">'15-9 '!$A:$B</definedName>
  </definedNames>
  <calcPr calcMode="autoNoTable" fullCalcOnLoad="1" iterate="1" iterateCount="1" iterateDelta="0"/>
</workbook>
</file>

<file path=xl/sharedStrings.xml><?xml version="1.0" encoding="utf-8"?>
<sst xmlns="http://schemas.openxmlformats.org/spreadsheetml/2006/main" count="1945" uniqueCount="865">
  <si>
    <t>社会保障</t>
  </si>
  <si>
    <t>表</t>
  </si>
  <si>
    <t>内　　　　　容</t>
  </si>
  <si>
    <t>　</t>
  </si>
  <si>
    <t>産業別労働者災害補償保険給付状況</t>
  </si>
  <si>
    <t>国民健康保険給付状況</t>
  </si>
  <si>
    <t>(1)</t>
  </si>
  <si>
    <t>年度別</t>
  </si>
  <si>
    <t>(2)</t>
  </si>
  <si>
    <t>厚生年金保険給付状況</t>
  </si>
  <si>
    <t>国民年金</t>
  </si>
  <si>
    <t>被保険者数</t>
  </si>
  <si>
    <t>(3)</t>
  </si>
  <si>
    <t xml:space="preserve"> </t>
  </si>
  <si>
    <t>(4)</t>
  </si>
  <si>
    <t>市町村別老人福祉実施状況</t>
  </si>
  <si>
    <t>生活福祉資金・母子及び寡婦福祉資金貸付状況</t>
  </si>
  <si>
    <t>在所者数</t>
  </si>
  <si>
    <t xml:space="preserve">単位:事業所、人、1000円 </t>
  </si>
  <si>
    <t>適　用</t>
  </si>
  <si>
    <t>事業所数</t>
  </si>
  <si>
    <t>労働者数</t>
  </si>
  <si>
    <t>徴収決定済額</t>
  </si>
  <si>
    <t>総　額</t>
  </si>
  <si>
    <t>短　期</t>
  </si>
  <si>
    <t>年金等</t>
  </si>
  <si>
    <t>収納済額</t>
  </si>
  <si>
    <t>採石業</t>
  </si>
  <si>
    <t>建築事業</t>
  </si>
  <si>
    <t>その他の建設事業</t>
  </si>
  <si>
    <t>食料品製造業</t>
  </si>
  <si>
    <t>繊維工業又は繊維製品製造業</t>
  </si>
  <si>
    <t>木材又は木製品製造業</t>
  </si>
  <si>
    <t>印刷又は製本業</t>
  </si>
  <si>
    <t>(5)</t>
  </si>
  <si>
    <t>化学工業</t>
  </si>
  <si>
    <t>(6)</t>
  </si>
  <si>
    <t>窯業又は土石製品製造業</t>
  </si>
  <si>
    <t>(7)</t>
  </si>
  <si>
    <t>鋳物業</t>
  </si>
  <si>
    <t>(8)</t>
  </si>
  <si>
    <t>(9)</t>
  </si>
  <si>
    <t>機械器具製造業</t>
  </si>
  <si>
    <t>(10)</t>
  </si>
  <si>
    <t>電気機械器具製造業</t>
  </si>
  <si>
    <t>(11)</t>
  </si>
  <si>
    <t>輸送用機械器具製造業</t>
  </si>
  <si>
    <t>(12)</t>
  </si>
  <si>
    <t>その他の製造業</t>
  </si>
  <si>
    <t>貨物取扱事業</t>
  </si>
  <si>
    <t>保険者数(年度末現在)</t>
  </si>
  <si>
    <t>保 険 料 収 納 状 況</t>
  </si>
  <si>
    <t>市町村</t>
  </si>
  <si>
    <t>収支残</t>
  </si>
  <si>
    <t>滞納繰越分</t>
  </si>
  <si>
    <t>総        数</t>
  </si>
  <si>
    <t>調定額</t>
  </si>
  <si>
    <t>収納額</t>
  </si>
  <si>
    <t>費用額</t>
  </si>
  <si>
    <t>平成</t>
  </si>
  <si>
    <t xml:space="preserve">単位：保険者、人、件、1000円 </t>
  </si>
  <si>
    <t>年  度</t>
  </si>
  <si>
    <t xml:space="preserve">   (再掲)</t>
  </si>
  <si>
    <t>件数</t>
  </si>
  <si>
    <t>注</t>
  </si>
  <si>
    <t>加入世帯数</t>
  </si>
  <si>
    <t>　被　保　険　者　数</t>
  </si>
  <si>
    <t>1)　1人当たり療養諸費（医療諸費）　</t>
  </si>
  <si>
    <t>一般被保険者</t>
  </si>
  <si>
    <t>退職被保険</t>
  </si>
  <si>
    <t>被保険者1人当たり</t>
  </si>
  <si>
    <t>一般医療</t>
  </si>
  <si>
    <t>退職者医療</t>
  </si>
  <si>
    <t>世帯</t>
  </si>
  <si>
    <t>人</t>
  </si>
  <si>
    <t>円</t>
  </si>
  <si>
    <t>件</t>
  </si>
  <si>
    <t>市町村計</t>
  </si>
  <si>
    <t>国保組合計</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</si>
  <si>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</si>
  <si>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</si>
  <si>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</si>
  <si>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</si>
  <si>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</si>
  <si>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</si>
  <si>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</si>
  <si>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</si>
  <si>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</si>
  <si>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</si>
  <si>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</si>
  <si>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</si>
  <si>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</si>
  <si>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</si>
  <si>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</si>
  <si>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</si>
  <si>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</si>
  <si>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</si>
  <si>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</si>
  <si>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年 度</t>
  </si>
  <si>
    <t>適  用  状  況</t>
  </si>
  <si>
    <t>保 険 料 徴 収 状 況</t>
  </si>
  <si>
    <t>保　　　　険　　　　給　　　　付　　　　決　　　　定　　　　状　　　　況</t>
  </si>
  <si>
    <t>年度</t>
  </si>
  <si>
    <t>被　　　　　保　　　　　険　　　　　者　　　　　分</t>
  </si>
  <si>
    <t>総　　　　数</t>
  </si>
  <si>
    <t>療 養 の 給 付</t>
  </si>
  <si>
    <t>療　養　費</t>
  </si>
  <si>
    <t>看 護 費</t>
  </si>
  <si>
    <t>移 送 費</t>
  </si>
  <si>
    <t>高額療養費</t>
  </si>
  <si>
    <t>傷病手当金</t>
  </si>
  <si>
    <t>埋  葬  料（費）</t>
  </si>
  <si>
    <t>件  数</t>
  </si>
  <si>
    <t>金  額</t>
  </si>
  <si>
    <t>件 数</t>
  </si>
  <si>
    <t>金 額</t>
  </si>
  <si>
    <t>-</t>
  </si>
  <si>
    <t>保　　　　　　険　　　　　　給　　　　　　付　　　　　　決　　　　　　定　　　　　　状　　　　　　況　　　　　　（続）</t>
  </si>
  <si>
    <t>被 　保 　険 　者　 分 　（続）</t>
  </si>
  <si>
    <t>被　　　　　　扶　　　　　　養　　　　　　者　　　　　　分</t>
  </si>
  <si>
    <t>世 帯 合 算</t>
  </si>
  <si>
    <t>出産手当金</t>
  </si>
  <si>
    <t>総　　　数</t>
  </si>
  <si>
    <t>入院時食事療養費</t>
  </si>
  <si>
    <t xml:space="preserve">家族療養費 </t>
  </si>
  <si>
    <t xml:space="preserve">看 護 費  </t>
  </si>
  <si>
    <t xml:space="preserve">　　家族移送費    </t>
  </si>
  <si>
    <t>家族埋葬料</t>
  </si>
  <si>
    <t>家族出産育児一時金</t>
  </si>
  <si>
    <t>金額</t>
  </si>
  <si>
    <t>　単位：件、1000円</t>
  </si>
  <si>
    <t>保　　　険　　　給　　　付　　　決　　　定　　　状　　　況</t>
  </si>
  <si>
    <t>徴収決定済額</t>
  </si>
  <si>
    <t>収納率</t>
  </si>
  <si>
    <t>療養の給付</t>
  </si>
  <si>
    <t>出産手当金</t>
  </si>
  <si>
    <t>家族療養費</t>
  </si>
  <si>
    <t>家族移送費</t>
  </si>
  <si>
    <t>配偶者出産育児一時金</t>
  </si>
  <si>
    <t>(%)</t>
  </si>
  <si>
    <t>総    数</t>
  </si>
  <si>
    <t xml:space="preserve">単位：事業所、件、1000円 </t>
  </si>
  <si>
    <t>徴　収
決　定
済　額</t>
  </si>
  <si>
    <t>単位：人、件、1000円</t>
  </si>
  <si>
    <t>年度</t>
  </si>
  <si>
    <t>医療費の状況</t>
  </si>
  <si>
    <t>高額療養費の状況</t>
  </si>
  <si>
    <t>葬祭費の状況</t>
  </si>
  <si>
    <t>被保険者数</t>
  </si>
  <si>
    <t>医療費</t>
  </si>
  <si>
    <t>高額療養費</t>
  </si>
  <si>
    <t>長期高額疾病該当者数</t>
  </si>
  <si>
    <t>総数</t>
  </si>
  <si>
    <t>診療費</t>
  </si>
  <si>
    <t>調剤</t>
  </si>
  <si>
    <t>食事療養・生活療養</t>
  </si>
  <si>
    <t>訪問看護</t>
  </si>
  <si>
    <t>療養費等</t>
  </si>
  <si>
    <t>件数</t>
  </si>
  <si>
    <t>金額</t>
  </si>
  <si>
    <t>件数（再掲）</t>
  </si>
  <si>
    <t>総額</t>
  </si>
  <si>
    <t>人数</t>
  </si>
  <si>
    <t>給付額</t>
  </si>
  <si>
    <t>単位：人・1,000円</t>
  </si>
  <si>
    <t>　保　　　　　　険　　　　　　給　　　　　　付</t>
  </si>
  <si>
    <t>高額介護（介護予防）サービス費（別掲）</t>
  </si>
  <si>
    <t>合計</t>
  </si>
  <si>
    <t>総          数</t>
  </si>
  <si>
    <t>男         子</t>
  </si>
  <si>
    <t>女          子</t>
  </si>
  <si>
    <t>合  計</t>
  </si>
  <si>
    <t>任意加入</t>
  </si>
  <si>
    <t>計</t>
  </si>
  <si>
    <t>被保険者</t>
  </si>
  <si>
    <t>合　計</t>
  </si>
  <si>
    <t>調定保険料</t>
  </si>
  <si>
    <t>前納保険料</t>
  </si>
  <si>
    <t>追納保険料</t>
  </si>
  <si>
    <t>合 計</t>
  </si>
  <si>
    <t>支  給  区  分</t>
  </si>
  <si>
    <t>支 給 額</t>
  </si>
  <si>
    <t>全部支給</t>
  </si>
  <si>
    <t>一部支給</t>
  </si>
  <si>
    <t>全部停止</t>
  </si>
  <si>
    <t xml:space="preserve">単位：世帯、人、1000円 </t>
  </si>
  <si>
    <t>　　その年に保護を受けた世帯および人員</t>
  </si>
  <si>
    <t xml:space="preserve"> 介 護 扶 助</t>
  </si>
  <si>
    <t>扶助費</t>
  </si>
  <si>
    <t>世帯数</t>
  </si>
  <si>
    <t>人　員</t>
  </si>
  <si>
    <t>　　　全　　　　　　　　　　　　　　　　　　　　　　　　　　　　　　　　　　　　　　　　　国</t>
  </si>
  <si>
    <t>…</t>
  </si>
  <si>
    <t>　　　島　　　　　　　　　　　　　　　　　　　　　根　　　　　　　　　　　　　　　　　　　　県</t>
  </si>
  <si>
    <t>松江市</t>
  </si>
  <si>
    <t>雲南市</t>
  </si>
  <si>
    <t>奥出雲町</t>
  </si>
  <si>
    <t>飯南町</t>
  </si>
  <si>
    <t>邑南町</t>
  </si>
  <si>
    <t>津和野町</t>
  </si>
  <si>
    <t>津和野町</t>
  </si>
  <si>
    <t>吉賀町</t>
  </si>
  <si>
    <t>吉賀町</t>
  </si>
  <si>
    <t>海士町</t>
  </si>
  <si>
    <t>海士町</t>
  </si>
  <si>
    <t>西ノ島町</t>
  </si>
  <si>
    <t>知夫村</t>
  </si>
  <si>
    <t>知夫村</t>
  </si>
  <si>
    <t>隠岐の島町</t>
  </si>
  <si>
    <t>隠岐の島町</t>
  </si>
  <si>
    <t>資料　厚生労働省社会・援護局保護課「生活保護速報」　県地域福祉課</t>
  </si>
  <si>
    <t>単位：件、人、1000円</t>
  </si>
  <si>
    <t>総 数</t>
  </si>
  <si>
    <t>補装具</t>
  </si>
  <si>
    <t>職 業</t>
  </si>
  <si>
    <t>施 設</t>
  </si>
  <si>
    <t>生 活</t>
  </si>
  <si>
    <t>その他</t>
  </si>
  <si>
    <t>資料　県障がい福祉課</t>
  </si>
  <si>
    <t>補 装 具 交 付 お よ び 修 理(福祉行政報告例第18表)</t>
  </si>
  <si>
    <t>交  　付</t>
  </si>
  <si>
    <t>修  　理</t>
  </si>
  <si>
    <t>金　　額</t>
  </si>
  <si>
    <t>公費負担</t>
  </si>
  <si>
    <t>自己負担</t>
  </si>
  <si>
    <t>1)療育手帳
所持者数</t>
  </si>
  <si>
    <t>相談実人員</t>
  </si>
  <si>
    <t>療育手帳</t>
  </si>
  <si>
    <t>職親委託</t>
  </si>
  <si>
    <t>医療保健</t>
  </si>
  <si>
    <t>単位：クラブ、会員、施設</t>
  </si>
  <si>
    <t>年　　 度
市 町 村</t>
  </si>
  <si>
    <t>老　人　福　祉　施　設</t>
  </si>
  <si>
    <t>クラブ数</t>
  </si>
  <si>
    <t>生活支援
ハウス</t>
  </si>
  <si>
    <t>吉賀町</t>
  </si>
  <si>
    <t xml:space="preserve">単位:人、1000円 </t>
  </si>
  <si>
    <t>母子生活
支援施設</t>
  </si>
  <si>
    <t>児童養護施設</t>
  </si>
  <si>
    <t>知的障害児
施　　　設</t>
  </si>
  <si>
    <t>児童自立支援
施　　　　設</t>
  </si>
  <si>
    <t>保護受託者</t>
  </si>
  <si>
    <t>措置費等</t>
  </si>
  <si>
    <t>入 所
人 員</t>
  </si>
  <si>
    <t>運営費</t>
  </si>
  <si>
    <t>支弁総額</t>
  </si>
  <si>
    <t>平成</t>
  </si>
  <si>
    <t>母子生活支援施設世帯の保護人員は世帯数。</t>
  </si>
  <si>
    <t>資料　県障がい福祉課　県青少年家庭課</t>
  </si>
  <si>
    <t>母　　　　　　子　　　　　　福　　　　　　祉　　　　　　資　　　　　　金</t>
  </si>
  <si>
    <t>更 生 資 金</t>
  </si>
  <si>
    <t>障害者更生資金</t>
  </si>
  <si>
    <t>緊急小口資金</t>
  </si>
  <si>
    <t>修 学 資 金</t>
  </si>
  <si>
    <t>住 宅 資 金</t>
  </si>
  <si>
    <t>注</t>
  </si>
  <si>
    <t>修 業 資 金</t>
  </si>
  <si>
    <t>就学支度資金</t>
  </si>
  <si>
    <t>医療介護資金</t>
  </si>
  <si>
    <t>事業開始資金</t>
  </si>
  <si>
    <t>就職支度資金</t>
  </si>
  <si>
    <t>技能習得資金</t>
  </si>
  <si>
    <t>生 活 資 金</t>
  </si>
  <si>
    <t>事業継続資金</t>
  </si>
  <si>
    <t>結 婚 資 金</t>
  </si>
  <si>
    <t>相　　　　　　　談　　　　　　　件　　　　　　　数</t>
  </si>
  <si>
    <t>相　　談　　処　　理　　件　　数</t>
  </si>
  <si>
    <t>総　数</t>
  </si>
  <si>
    <t>養護相談</t>
  </si>
  <si>
    <t>保健相談</t>
  </si>
  <si>
    <t>知的障害
相    談</t>
  </si>
  <si>
    <t>ぐ犯行為等相談</t>
  </si>
  <si>
    <t>適性相談</t>
  </si>
  <si>
    <t>育児・
しつけ相 談</t>
  </si>
  <si>
    <t>総  数</t>
  </si>
  <si>
    <t>助言指導</t>
  </si>
  <si>
    <t>継続指導</t>
  </si>
  <si>
    <t>資料　厚生労働省大臣官房統計情報部｢福祉行政報告例｣</t>
  </si>
  <si>
    <t>単位：施設、人</t>
  </si>
  <si>
    <t>施設数</t>
  </si>
  <si>
    <t>定員</t>
  </si>
  <si>
    <t>総</t>
  </si>
  <si>
    <t>救護施設</t>
  </si>
  <si>
    <t>養護老人ホーム</t>
  </si>
  <si>
    <t>軽費老人ホーム</t>
  </si>
  <si>
    <t>老人福祉センター</t>
  </si>
  <si>
    <t>地域活動支援センター</t>
  </si>
  <si>
    <t>肢体不自由者更生施設</t>
  </si>
  <si>
    <t>点字図書館</t>
  </si>
  <si>
    <t>助産施設</t>
  </si>
  <si>
    <t>乳児院</t>
  </si>
  <si>
    <t>母子生活支援施設</t>
  </si>
  <si>
    <t>保育所</t>
  </si>
  <si>
    <t>児童自立支援施設</t>
  </si>
  <si>
    <t>小型児童館</t>
  </si>
  <si>
    <t>児童センター</t>
  </si>
  <si>
    <t>児童遊園</t>
  </si>
  <si>
    <t>母子福祉センター</t>
  </si>
  <si>
    <t>授産施設</t>
  </si>
  <si>
    <t>無料低額診療施設</t>
  </si>
  <si>
    <t>隣保館</t>
  </si>
  <si>
    <t>へき地保健福祉館</t>
  </si>
  <si>
    <t>へき地保育所</t>
  </si>
  <si>
    <t>資料　厚生労働省大臣官房統計情報部｢社会福祉施設等調査報告｣</t>
  </si>
  <si>
    <t>保　育　所　数</t>
  </si>
  <si>
    <t>公立</t>
  </si>
  <si>
    <t>私立</t>
  </si>
  <si>
    <t>資料　県青少年家庭課</t>
  </si>
  <si>
    <t>「保険給付」の「短期」欄には、二次健康診断等給付額を含む。</t>
  </si>
  <si>
    <t>川本町</t>
  </si>
  <si>
    <t>美郷町</t>
  </si>
  <si>
    <t xml:space="preserve">単位:件、1000円 </t>
  </si>
  <si>
    <t>離職者支援資金</t>
  </si>
  <si>
    <t>要保護世帯向け
長期生活支援資金</t>
  </si>
  <si>
    <t>平成２１年度は平成２１年４月１日～平成２１年９月３０日の値（平成２１年１０月１日より制度改正）</t>
  </si>
  <si>
    <t>生　　　　活　　　　福　　　　祉　　　　資　　　　金　　　　（制度改正後）</t>
  </si>
  <si>
    <t>総合支援資金</t>
  </si>
  <si>
    <t>福祉資金</t>
  </si>
  <si>
    <t>教育支援資金</t>
  </si>
  <si>
    <t>不動産担保型生活資金</t>
  </si>
  <si>
    <t>平成２１年度は平成２１年１０月１日～平成２２年３月３１日の値</t>
  </si>
  <si>
    <t>資料　県地域福祉課</t>
  </si>
  <si>
    <t>生活福祉資金貸付状況</t>
  </si>
  <si>
    <t>母子及び寡婦福祉資金貸付状況</t>
  </si>
  <si>
    <t>15-1</t>
  </si>
  <si>
    <t>15-2</t>
  </si>
  <si>
    <t>15-3</t>
  </si>
  <si>
    <t>15-4</t>
  </si>
  <si>
    <t>15-5</t>
  </si>
  <si>
    <t>15-6</t>
  </si>
  <si>
    <t>　(1)年度別（続）</t>
  </si>
  <si>
    <t>15-4　健康保険法第３条第２項被保険者保険給付状況</t>
  </si>
  <si>
    <t>被　　　扶　　　養　　　者　　　分</t>
  </si>
  <si>
    <t xml:space="preserve">  注</t>
  </si>
  <si>
    <t>資料　厚生労働省保険局調査課　「後期高齢者医療事業年報」</t>
  </si>
  <si>
    <t>地域包括
支援センター</t>
  </si>
  <si>
    <t>情緒障害児
短期治療施設</t>
  </si>
  <si>
    <t>措置費
給付費</t>
  </si>
  <si>
    <t>注　　　平成22年度の全国は、東日本大震災の影響により、福島県を除いて集計した数値を掲載。</t>
  </si>
  <si>
    <t>1) 一般医療＝（療養の給付＋療養費等）／年間平均一般被保険者数</t>
  </si>
  <si>
    <t>2)　入院時食事療養費・生活療養費を含む。</t>
  </si>
  <si>
    <t>全国健康保険協会管掌健康保険給付状況</t>
  </si>
  <si>
    <t>－</t>
  </si>
  <si>
    <t>資料　全国健康保険協会「事業年報」</t>
  </si>
  <si>
    <t>健康保険法第３条第２項被保険者保険給付状況</t>
  </si>
  <si>
    <t>年金受給権者の状況</t>
  </si>
  <si>
    <t>一時金裁定状況</t>
  </si>
  <si>
    <t>船舶所有者数
（別掲）</t>
  </si>
  <si>
    <t>船員数
（別掲）</t>
  </si>
  <si>
    <t>うち新法厚生年金保険分</t>
  </si>
  <si>
    <t>うち旧法厚生年金保険分</t>
  </si>
  <si>
    <t>うち旧共済組合分</t>
  </si>
  <si>
    <t>うち旧法船員保険分</t>
  </si>
  <si>
    <t>2　「適用事業所数」には船舶所有者を含まず、「被保険者数」には船員を含まない。</t>
  </si>
  <si>
    <r>
      <t>資料　</t>
    </r>
    <r>
      <rPr>
        <sz val="11"/>
        <rFont val="明朝"/>
        <family val="1"/>
      </rPr>
      <t>厚生労働省「厚生年金保険・国民年金事業年報」　</t>
    </r>
  </si>
  <si>
    <t>15-6 後期高齢者医療給付状況</t>
  </si>
  <si>
    <t>後期高齢者医療給付状況</t>
  </si>
  <si>
    <t>15-7　介護保険給付状況</t>
  </si>
  <si>
    <t>介護保険給付状況</t>
  </si>
  <si>
    <t>15-7</t>
  </si>
  <si>
    <t>資料　日本年金機構松江年金事務所　厚生労働省「厚生年金保険・国民年金事業年報」</t>
  </si>
  <si>
    <t xml:space="preserve"> 現　　金　　収　　入</t>
  </si>
  <si>
    <t>寡婦年金には、新法分を含む。</t>
  </si>
  <si>
    <t>基礎年金等受給権者数及び年金額</t>
  </si>
  <si>
    <t>単位：件、1000円</t>
  </si>
  <si>
    <t>老齢福祉年金支給区分別受給権者数及び支給額</t>
  </si>
  <si>
    <t>生活保護法による保護状況(福祉事務所別)</t>
  </si>
  <si>
    <t>15-9</t>
  </si>
  <si>
    <t>15-10　身体障害者更生援護状況</t>
  </si>
  <si>
    <t>身体障害者手帳
(福祉行政報告例第14表)</t>
  </si>
  <si>
    <t>相 談 内 容 （ 件 数 ）</t>
  </si>
  <si>
    <t>うち新規
交付数
（年度中）</t>
  </si>
  <si>
    <t>資料　厚生労働省「福祉行政報告例」　県障がい福祉課</t>
  </si>
  <si>
    <r>
      <t>措置費</t>
    </r>
    <r>
      <rPr>
        <sz val="11"/>
        <rFont val="明朝"/>
        <family val="1"/>
      </rPr>
      <t>等</t>
    </r>
  </si>
  <si>
    <t>生　　　　　　活　　　　　　福　　　　　　祉　　　　　　資　　　　　　金　　　（制度改正前）</t>
  </si>
  <si>
    <t>（１）社会福祉施設</t>
  </si>
  <si>
    <t>障害者支援施設等</t>
  </si>
  <si>
    <t>障害者支援施設</t>
  </si>
  <si>
    <t>身体障害者更生援護施設</t>
  </si>
  <si>
    <t>身体障害者療護施設</t>
  </si>
  <si>
    <t>身体障害者入所授産施設</t>
  </si>
  <si>
    <t>身体障害者通所授産施設</t>
  </si>
  <si>
    <t>身体障害者小規模通所授産施設</t>
  </si>
  <si>
    <t>身体障害者福祉工場</t>
  </si>
  <si>
    <t>知的障害者援護施設</t>
  </si>
  <si>
    <t>知的障害者入所更生施設</t>
  </si>
  <si>
    <t>知的障害者通所更生施設</t>
  </si>
  <si>
    <t>知的障害者入所授産施設</t>
  </si>
  <si>
    <t>知的障害者通所授産施設</t>
  </si>
  <si>
    <t>知的障害者小規模通所授産施設</t>
  </si>
  <si>
    <t>知的障害者通勤寮</t>
  </si>
  <si>
    <t>精神障害者社会復帰施設</t>
  </si>
  <si>
    <t>精神障害者生活訓練施設</t>
  </si>
  <si>
    <t>精神障害者福祉ホーム（B型）</t>
  </si>
  <si>
    <t>精神障害者授産施設(入所)</t>
  </si>
  <si>
    <t>精神障害者授産施設(通所)</t>
  </si>
  <si>
    <t>精神障害者小規模通所授産施設</t>
  </si>
  <si>
    <t>精神障害者福祉工場</t>
  </si>
  <si>
    <t>身体障害者社会参加支援施設</t>
  </si>
  <si>
    <t>聴覚障害者情報提供施設</t>
  </si>
  <si>
    <t>知的障害児施設</t>
  </si>
  <si>
    <t>重症心身障害児施設</t>
  </si>
  <si>
    <t>情緒障害児短期治療施設</t>
  </si>
  <si>
    <t>老人福祉施設のうち、「特別養護老人ホーム」、「老人デイサービスセンター」及び「老人短期入所施設」については、(2)表に掲載している。</t>
  </si>
  <si>
    <t>介護老人福祉施設</t>
  </si>
  <si>
    <t>地域密着型介護老人福祉施設</t>
  </si>
  <si>
    <t>通所介護事業所</t>
  </si>
  <si>
    <t>認知症対応型通所介護事業所</t>
  </si>
  <si>
    <t>短期入所生活介護事業所</t>
  </si>
  <si>
    <t>社会福祉施設</t>
  </si>
  <si>
    <t>介護サービス施設・事業所（老人福祉施設分）</t>
  </si>
  <si>
    <t>15-8</t>
  </si>
  <si>
    <t>15-10</t>
  </si>
  <si>
    <t>15-11</t>
  </si>
  <si>
    <t>15-12</t>
  </si>
  <si>
    <t>15-13</t>
  </si>
  <si>
    <t>15-14</t>
  </si>
  <si>
    <t>基礎年金</t>
  </si>
  <si>
    <t>身体障害者更生援護状況</t>
  </si>
  <si>
    <t>児童福祉活動(相談･処理件数)　（児童相談所）</t>
  </si>
  <si>
    <t>社会福祉施設等の種類別年次別施設数、定員、在所者数</t>
  </si>
  <si>
    <t>市町村別保育所数及び在所者数等</t>
  </si>
  <si>
    <t>(ｱ)</t>
  </si>
  <si>
    <t>(ｲ)</t>
  </si>
  <si>
    <t>拠出制年金</t>
  </si>
  <si>
    <t>療養費等</t>
  </si>
  <si>
    <t>薬剤支給・その他</t>
  </si>
  <si>
    <t>15-3　全国健康保険協会管掌健康保険給付状況（続）</t>
  </si>
  <si>
    <t>新</t>
  </si>
  <si>
    <t>旧</t>
  </si>
  <si>
    <t>共</t>
  </si>
  <si>
    <t>船</t>
  </si>
  <si>
    <t>施設介護サービス</t>
  </si>
  <si>
    <t>基礎年金等受給権者数及び年金額</t>
  </si>
  <si>
    <t>（イ）基礎年金</t>
  </si>
  <si>
    <t xml:space="preserve"> (3) 基礎年金等受給権者数及び年金額（続）</t>
  </si>
  <si>
    <t>X</t>
  </si>
  <si>
    <t>　身体障害者更生相談所における処理(福祉行政報告例第17表)</t>
  </si>
  <si>
    <t>１）各年度末現在の数値である。</t>
  </si>
  <si>
    <t>15-11　知的障害者相談状況（知的障害者更生相談所における相談）</t>
  </si>
  <si>
    <t>15-12　精神保健福祉相談状況（精神保健福祉センターにおける相談）</t>
  </si>
  <si>
    <t>1)精神障害者
保健福祉手帳
所持者数</t>
  </si>
  <si>
    <t>老人精神保健</t>
  </si>
  <si>
    <t>社会復帰</t>
  </si>
  <si>
    <t>薬物</t>
  </si>
  <si>
    <t>思春期</t>
  </si>
  <si>
    <t>心の健康づくり</t>
  </si>
  <si>
    <t>うつ・うつ状態</t>
  </si>
  <si>
    <t>精神保健福祉相談状況（精神保健福祉センターにおける相談）</t>
  </si>
  <si>
    <t>所得階層別支給決定件数（件）</t>
  </si>
  <si>
    <t>総数</t>
  </si>
  <si>
    <t>生活保護</t>
  </si>
  <si>
    <t>低所得１</t>
  </si>
  <si>
    <t>低所得２</t>
  </si>
  <si>
    <t>中間所得１</t>
  </si>
  <si>
    <t>中間所得２</t>
  </si>
  <si>
    <t>一定所得以上</t>
  </si>
  <si>
    <t>うち育成医療</t>
  </si>
  <si>
    <t>うち更生医療</t>
  </si>
  <si>
    <t>うち精神通院医療</t>
  </si>
  <si>
    <t>支払決定額（千円）</t>
  </si>
  <si>
    <t>レセプト件数（件）</t>
  </si>
  <si>
    <t>公費負担額</t>
  </si>
  <si>
    <t>社会保険
負担額</t>
  </si>
  <si>
    <t>自己負担額</t>
  </si>
  <si>
    <t>医科</t>
  </si>
  <si>
    <t>調剤</t>
  </si>
  <si>
    <t>資料　県障がい福祉課</t>
  </si>
  <si>
    <t>自立支援医療</t>
  </si>
  <si>
    <t>15-14　市町村別老人福祉実施状況</t>
  </si>
  <si>
    <r>
      <t>老人クラブ、</t>
    </r>
    <r>
      <rPr>
        <sz val="11"/>
        <color indexed="8"/>
        <rFont val="明朝"/>
        <family val="1"/>
      </rPr>
      <t>老人福祉施設は１０月１日現在。</t>
    </r>
  </si>
  <si>
    <t>15-16  生活福祉資金・母子及び寡婦福祉資金貸付状況</t>
  </si>
  <si>
    <t>要保護世帯向け不動産担保型生活資金</t>
  </si>
  <si>
    <t>貸 付
金 額</t>
  </si>
  <si>
    <t>15-18　社会福祉施設等の種類別年次別施設数、定員、在所者数</t>
  </si>
  <si>
    <t>平 成 21 年 度</t>
  </si>
  <si>
    <t>平 成 22 年 度</t>
  </si>
  <si>
    <t>平 成 23 年 度</t>
  </si>
  <si>
    <t>障害者施設の再編により制度廃止</t>
  </si>
  <si>
    <t>障害児施設の再編により制度廃止</t>
  </si>
  <si>
    <t>障害者総合支援法（旧称「障害者自立支援法」）施行に伴う経過措置の終了に伴い、旧法施設（4身体障害者更生援護施設、5知的障害者援護施設、</t>
  </si>
  <si>
    <t>及び6精神障害者社会復帰施設）から新体系（障害者支援施設等）への移行は、平成24年3月末で終了した。</t>
  </si>
  <si>
    <t>また、これに合わせ、児童福祉法による児童福祉施設についても、障害の種類別に設置されていた障害児施設についても、平成24年4月1日から、</t>
  </si>
  <si>
    <t>　　 22.10. 1</t>
  </si>
  <si>
    <t>　　 23.10. 1</t>
  </si>
  <si>
    <t>15-19</t>
  </si>
  <si>
    <t>15-18</t>
  </si>
  <si>
    <t>15-16</t>
  </si>
  <si>
    <t>15-15</t>
  </si>
  <si>
    <t>15-17</t>
  </si>
  <si>
    <t>保険者別  平成24年度</t>
  </si>
  <si>
    <t>知的障害者相談状況（知的障害者更生相談所における相談）</t>
  </si>
  <si>
    <t>保険料収納状況</t>
  </si>
  <si>
    <t>15-1　産業別労働者災害補償保険給付状況</t>
  </si>
  <si>
    <t>年　度　・　業　種　</t>
  </si>
  <si>
    <t>全　　　　　　　　　　　　　国</t>
  </si>
  <si>
    <t>島　　　　根　　　　県</t>
  </si>
  <si>
    <t>年 度
業 種</t>
  </si>
  <si>
    <t>保　　険　　料</t>
  </si>
  <si>
    <t>保　　険　　給　　付</t>
  </si>
  <si>
    <t>保　　険　　料</t>
  </si>
  <si>
    <t>収 納 済 額</t>
  </si>
  <si>
    <t>短　期</t>
  </si>
  <si>
    <t>平　成　21</t>
  </si>
  <si>
    <t>平21</t>
  </si>
  <si>
    <t>林業</t>
  </si>
  <si>
    <t>漁業</t>
  </si>
  <si>
    <t>鉱業</t>
  </si>
  <si>
    <t>建設事業</t>
  </si>
  <si>
    <t>製造業</t>
  </si>
  <si>
    <t>金属製品製造業金属加工業</t>
  </si>
  <si>
    <t>運輸業</t>
  </si>
  <si>
    <t>電気･ガス･水道又は熱供給の事業</t>
  </si>
  <si>
    <t>その他の事業</t>
  </si>
  <si>
    <t>船舶所有者の事業</t>
  </si>
  <si>
    <t>注　1000円未満は切捨。業種小分類は抜粋。</t>
  </si>
  <si>
    <t>資料　厚生労働省労働基準局「労働者災害補償保険事業年報」</t>
  </si>
  <si>
    <t>15-2　国民健康保険給付状況</t>
  </si>
  <si>
    <t>　(1)年度別</t>
  </si>
  <si>
    <t>年  度</t>
  </si>
  <si>
    <t>被保険者数</t>
  </si>
  <si>
    <t>決    算    状    況</t>
  </si>
  <si>
    <t>保 険 給 付 状 況</t>
  </si>
  <si>
    <t>総 数</t>
  </si>
  <si>
    <t>国 保　組 合</t>
  </si>
  <si>
    <t>収　入</t>
  </si>
  <si>
    <t>支　出</t>
  </si>
  <si>
    <t>現    年    分</t>
  </si>
  <si>
    <t>年 度</t>
  </si>
  <si>
    <t>収納率(％)</t>
  </si>
  <si>
    <t>件　数</t>
  </si>
  <si>
    <t>1)一部負担金</t>
  </si>
  <si>
    <t>平成</t>
  </si>
  <si>
    <t>平21</t>
  </si>
  <si>
    <r>
      <t>高額療養費　　　　　　　　　　　　　　　　　　　　　　　　　　　　　　　　　　　　　　　　　　　　　　　　　　　　　　　　　　　　　　　　　　　　　　　　　　　　　　　　　　　　　　　　　　　　　　　　　　　　　　　　　　　　　　　　　　　　　　　　　　　　　　　　　　</t>
    </r>
    <r>
      <rPr>
        <sz val="11"/>
        <rFont val="明朝"/>
        <family val="1"/>
      </rPr>
      <t>及び高額介護合算療養費</t>
    </r>
  </si>
  <si>
    <r>
      <t>1)　高額療養費</t>
    </r>
    <r>
      <rPr>
        <sz val="11"/>
        <rFont val="明朝"/>
        <family val="1"/>
      </rPr>
      <t xml:space="preserve">及び高額介護合算療養費を除いたものである。 </t>
    </r>
  </si>
  <si>
    <t xml:space="preserve">保　　　　　険　　　　　給　　　　　付　　　　　状　　　　  況　　　　　　（続） </t>
  </si>
  <si>
    <t>療　　　　養　　　　の　　　　給　　　　付</t>
  </si>
  <si>
    <t>出産育児給付</t>
  </si>
  <si>
    <t>葬祭給付</t>
  </si>
  <si>
    <t>傷病手当</t>
  </si>
  <si>
    <t>一　　般　　診　　療</t>
  </si>
  <si>
    <t>歯 科 診 療</t>
  </si>
  <si>
    <t>年 度</t>
  </si>
  <si>
    <r>
      <rPr>
        <sz val="11"/>
        <rFont val="明朝"/>
        <family val="1"/>
      </rPr>
      <t>2) 入　　院</t>
    </r>
  </si>
  <si>
    <t>入　院　外</t>
  </si>
  <si>
    <t>件 数</t>
  </si>
  <si>
    <t>件　数</t>
  </si>
  <si>
    <t>老人分の療養の給付、療養費、高額療養費を除く。退職医療制度分を含む。</t>
  </si>
  <si>
    <t>資料　県健康推進課</t>
  </si>
  <si>
    <t xml:space="preserve">  (2)  保険者別   平成25年度</t>
  </si>
  <si>
    <t>市 町 村</t>
  </si>
  <si>
    <t>保 険 料 （税） 現 年 分</t>
  </si>
  <si>
    <t>被保険者100人当たり受診件数(受診率)</t>
  </si>
  <si>
    <t>一世帯当たり</t>
  </si>
  <si>
    <t>収納率</t>
  </si>
  <si>
    <t>退職者医療</t>
  </si>
  <si>
    <t>対象者数</t>
  </si>
  <si>
    <t>者等数</t>
  </si>
  <si>
    <t>調定額</t>
  </si>
  <si>
    <t>％</t>
  </si>
  <si>
    <t>総　　   数</t>
  </si>
  <si>
    <t>総　　数</t>
  </si>
  <si>
    <t>市 町 村 計</t>
  </si>
  <si>
    <t>国保組合計</t>
  </si>
  <si>
    <t>　　退職者医療＝（療養の給付＋療養費等）／年間平均退職被保険者等数</t>
  </si>
  <si>
    <t>資料　県健康推進課</t>
  </si>
  <si>
    <t>15-3　全国健康保険協会管掌健康保険給付状況</t>
  </si>
  <si>
    <t xml:space="preserve">単位：事業所、人、件、1000円 </t>
  </si>
  <si>
    <t>適用事業所数</t>
  </si>
  <si>
    <t>被保険者数</t>
  </si>
  <si>
    <t>被扶養者数</t>
  </si>
  <si>
    <t>徴収決定済額</t>
  </si>
  <si>
    <t>収納率(％)</t>
  </si>
  <si>
    <t xml:space="preserve"> 総　　　　数   </t>
  </si>
  <si>
    <t xml:space="preserve"> 入院時食事療養費
（標準負担額差額支給）</t>
  </si>
  <si>
    <t>平成</t>
  </si>
  <si>
    <t>平21</t>
  </si>
  <si>
    <t>　注</t>
  </si>
  <si>
    <t>この表で｢適用状況｣は各年度末現在である｡　</t>
  </si>
  <si>
    <t>被扶養者分の療養の給付には高齢受給者分を含む。</t>
  </si>
  <si>
    <t>療養の給付は、「診療費計」、「薬剤支給」、「入院時食事療養費・生活療養費（標準負担額差額支給を除く）」、　「訪問看護療養費」を集計した数値である。</t>
  </si>
  <si>
    <t>出産育児一時金</t>
  </si>
  <si>
    <t>ただし、件数には「入院時食事療養費・生活療養費（標準負担額差額支給を除く）」を含まない。</t>
  </si>
  <si>
    <t>資料　全国健康保険協会「事業年報」</t>
  </si>
  <si>
    <t>年度</t>
  </si>
  <si>
    <t>適用状況</t>
  </si>
  <si>
    <t>健康保険印紙売りさばき収入額</t>
  </si>
  <si>
    <t>保険料徴収状況</t>
  </si>
  <si>
    <t>有効健康保険印紙購入通帳数</t>
  </si>
  <si>
    <t>有効被保険者手帳数</t>
  </si>
  <si>
    <t>総　数</t>
  </si>
  <si>
    <t>被　 　 　 保   　　　険  　　 　者  　　 　分</t>
  </si>
  <si>
    <t>世帯合算
高額療養費</t>
  </si>
  <si>
    <t>収納</t>
  </si>
  <si>
    <t>特別療養費</t>
  </si>
  <si>
    <t>療養費</t>
  </si>
  <si>
    <t>看護費</t>
  </si>
  <si>
    <t>移送費</t>
  </si>
  <si>
    <t>埋葬料</t>
  </si>
  <si>
    <t xml:space="preserve"> 出産育児
一時金</t>
  </si>
  <si>
    <t xml:space="preserve"> 1)</t>
  </si>
  <si>
    <t>済額</t>
  </si>
  <si>
    <t>件数</t>
  </si>
  <si>
    <t>金額</t>
  </si>
  <si>
    <t>被扶養者分の療養の給付及び特別療養費には高齢受給者分を含む。</t>
  </si>
  <si>
    <t>療養の給付は、「診療費計」、「薬剤支給」、「入院時食事療養費・生活療養費（標準負担額差額支給を除く）」、</t>
  </si>
  <si>
    <t>　「訪問看護療養費」を集計した数値である。ただし、件数には「入院時食事療養費・生活療養費（標準負担額差額支給を除く）」を含まない。</t>
  </si>
  <si>
    <t>金額については、千円未満の端数を含めて集計しているため小計が異なる場合がある。</t>
  </si>
  <si>
    <t xml:space="preserve">特別療養費は総数に含まない。 </t>
  </si>
  <si>
    <t>15-5　厚生年金保険給付状況</t>
  </si>
  <si>
    <t>適 用 状 況</t>
  </si>
  <si>
    <t>適　　用
事業所数</t>
  </si>
  <si>
    <t>収納率(%)</t>
  </si>
  <si>
    <r>
      <t>老齢</t>
    </r>
    <r>
      <rPr>
        <sz val="11"/>
        <rFont val="明朝"/>
        <family val="1"/>
      </rPr>
      <t>（退職）年金</t>
    </r>
  </si>
  <si>
    <t>通算老齢（通算退職）年金</t>
  </si>
  <si>
    <t>障 害 年 金</t>
  </si>
  <si>
    <t>遺 族 年 金</t>
  </si>
  <si>
    <t>通算遺族年金</t>
  </si>
  <si>
    <t>脱退手当金</t>
  </si>
  <si>
    <t>収納済額</t>
  </si>
  <si>
    <t>金　額</t>
  </si>
  <si>
    <t>…</t>
  </si>
  <si>
    <t>－</t>
  </si>
  <si>
    <r>
      <t>注　</t>
    </r>
  </si>
  <si>
    <r>
      <rPr>
        <sz val="11"/>
        <rFont val="明朝"/>
        <family val="1"/>
      </rPr>
      <t>１　「適用状況」及び「年金受給権者の状況」は各年度末現在である。</t>
    </r>
  </si>
  <si>
    <t>平成　21</t>
  </si>
  <si>
    <t>年　　度          年　　月</t>
  </si>
  <si>
    <t>第１号被保険者数 
（65歳以上）
（年度末・月末）</t>
  </si>
  <si>
    <t>要介護・要支援認定者数
（年度末・月末）</t>
  </si>
  <si>
    <t>居宅介護（介護
予防）サービス</t>
  </si>
  <si>
    <t>地域密着型介護
（介護予防）サービス</t>
  </si>
  <si>
    <t>第1号被保険者</t>
  </si>
  <si>
    <t>第2号被保険者</t>
  </si>
  <si>
    <t>平成21</t>
  </si>
  <si>
    <t>注  　　保険給付及び高額介護（介護予防）サービス費（別掲）の各年度計は、3月サービス分から2月サービス分の累計である。</t>
  </si>
  <si>
    <t>資料 　厚生労働省「介護保険事業状況報告（年報）」</t>
  </si>
  <si>
    <t>15-8　国民年金</t>
  </si>
  <si>
    <t xml:space="preserve"> (1)  被保険者数</t>
  </si>
  <si>
    <t xml:space="preserve">単位:人 </t>
  </si>
  <si>
    <t>第 1 号</t>
  </si>
  <si>
    <t>第 3 号</t>
  </si>
  <si>
    <t xml:space="preserve"> (2) 保険料収納状況</t>
  </si>
  <si>
    <t>単位:1000円 、％</t>
  </si>
  <si>
    <t>現年度
納付率</t>
  </si>
  <si>
    <t>後納保険料
1)</t>
  </si>
  <si>
    <t>注</t>
  </si>
  <si>
    <t>1)</t>
  </si>
  <si>
    <t>保険料後納制度は、平成24年10月から実施。</t>
  </si>
  <si>
    <t>（時効により2年が限度であった未納保険料の遡及納付が、10年分遡及可能になった。）</t>
  </si>
  <si>
    <t xml:space="preserve"> (3) </t>
  </si>
  <si>
    <t>（ア）拠出制年金</t>
  </si>
  <si>
    <t>単位：件、1000円</t>
  </si>
  <si>
    <t>合計</t>
  </si>
  <si>
    <t>老　　齢　　給　　付</t>
  </si>
  <si>
    <t>障害給付</t>
  </si>
  <si>
    <t>遺　族　給　付</t>
  </si>
  <si>
    <t>年　　度</t>
  </si>
  <si>
    <t>老齢年金</t>
  </si>
  <si>
    <t>通算老齢年金</t>
  </si>
  <si>
    <t>障害年金</t>
  </si>
  <si>
    <t>母子年金</t>
  </si>
  <si>
    <t>寡婦年金</t>
  </si>
  <si>
    <t>件数</t>
  </si>
  <si>
    <t>金額</t>
  </si>
  <si>
    <t>平成</t>
  </si>
  <si>
    <t>老齢給付</t>
  </si>
  <si>
    <t>遺族給付</t>
  </si>
  <si>
    <t>老齢基礎年金</t>
  </si>
  <si>
    <t>障害基礎年金</t>
  </si>
  <si>
    <t>遺族基礎年金</t>
  </si>
  <si>
    <t xml:space="preserve"> (4)老齢福祉年金支給区分別受給権者数及び支給額</t>
  </si>
  <si>
    <t xml:space="preserve">単位：人、1000円 </t>
  </si>
  <si>
    <t>年 度</t>
  </si>
  <si>
    <t>15-9　生活保護法による保護状況(福祉事務所別)</t>
  </si>
  <si>
    <t>年    度
福    祉
事 務 所</t>
  </si>
  <si>
    <t>保護率
(人口
1000対)</t>
  </si>
  <si>
    <t>医　療
扶助率
(％)</t>
  </si>
  <si>
    <t>総        数</t>
  </si>
  <si>
    <t>生 活 扶 助</t>
  </si>
  <si>
    <t>住 宅 扶 助</t>
  </si>
  <si>
    <t>教 育 扶 助</t>
  </si>
  <si>
    <t>医 療 扶 助</t>
  </si>
  <si>
    <t>出 産 扶 助</t>
  </si>
  <si>
    <t>生 業 扶 助</t>
  </si>
  <si>
    <t>葬 祭 扶 助</t>
  </si>
  <si>
    <t>年　度
福　祉
事務所</t>
  </si>
  <si>
    <t>総　　　数</t>
  </si>
  <si>
    <t>現に保護を受けた者</t>
  </si>
  <si>
    <t>保護を停止中の者</t>
  </si>
  <si>
    <t>被保護
実人員</t>
  </si>
  <si>
    <t>扶 助 費</t>
  </si>
  <si>
    <t>被保護　　　実人員</t>
  </si>
  <si>
    <t>平21</t>
  </si>
  <si>
    <t>松 江 市</t>
  </si>
  <si>
    <t>浜 田 市</t>
  </si>
  <si>
    <t>出 雲 市</t>
  </si>
  <si>
    <t>益 田 市</t>
  </si>
  <si>
    <t>大 田 市</t>
  </si>
  <si>
    <t>安 来 市</t>
  </si>
  <si>
    <t>江 津 市</t>
  </si>
  <si>
    <t>1　この表は各年度の月平均をあらわす。</t>
  </si>
  <si>
    <t>2　この表には施設事務費および委託事務費を含まない。</t>
  </si>
  <si>
    <t>年　度</t>
  </si>
  <si>
    <t>身体障害者福祉法によるもの</t>
  </si>
  <si>
    <t>障害者総合支援法・身体障害者福祉法によるもの</t>
  </si>
  <si>
    <t>障害者総合支援法によるもの</t>
  </si>
  <si>
    <t>年度末
現在</t>
  </si>
  <si>
    <t>取   扱
実人員</t>
  </si>
  <si>
    <t>身 　体
障害者
手 　帳</t>
  </si>
  <si>
    <t>更 生
医 療</t>
  </si>
  <si>
    <t>決 定
件 数</t>
  </si>
  <si>
    <t>単位：人、件</t>
  </si>
  <si>
    <t>相　  談　  内 　 容　  ( 件 数 )</t>
  </si>
  <si>
    <t>施設</t>
  </si>
  <si>
    <t>職　　業</t>
  </si>
  <si>
    <t>生　　活</t>
  </si>
  <si>
    <t>教　　育</t>
  </si>
  <si>
    <t>そ の 他</t>
  </si>
  <si>
    <r>
      <t>資料　</t>
    </r>
    <r>
      <rPr>
        <sz val="11"/>
        <color indexed="8"/>
        <rFont val="明朝"/>
        <family val="1"/>
      </rPr>
      <t>県障がい福祉課</t>
    </r>
  </si>
  <si>
    <t>アルコール</t>
  </si>
  <si>
    <t>15-13  自立支援医療</t>
  </si>
  <si>
    <t>重度かつ
継続</t>
  </si>
  <si>
    <t>平成21</t>
  </si>
  <si>
    <t>後期高齢者
医療負担額</t>
  </si>
  <si>
    <t>平成21</t>
  </si>
  <si>
    <t>老人クラブ</t>
  </si>
  <si>
    <t>会 員 数</t>
  </si>
  <si>
    <t>養護老人
ホ－ム
(一般)</t>
  </si>
  <si>
    <t>養護老人
ホ－ム
（盲）</t>
  </si>
  <si>
    <t>特別養護
老人ホ－ム</t>
  </si>
  <si>
    <t>軽費老人
ホ－ム</t>
  </si>
  <si>
    <t>-</t>
  </si>
  <si>
    <t>資料　県高齢者福祉課</t>
  </si>
  <si>
    <t>15-15　児童福祉法による措置等の状況</t>
  </si>
  <si>
    <t>年 度
年 月</t>
  </si>
  <si>
    <t>乳 児 院</t>
  </si>
  <si>
    <t>保 育 所</t>
  </si>
  <si>
    <t>自閉症児
施　　設</t>
  </si>
  <si>
    <t>ろうあ児
施　　設</t>
  </si>
  <si>
    <t>盲児施設</t>
  </si>
  <si>
    <t>里　　親</t>
  </si>
  <si>
    <t>肢体不自由児
施    　設</t>
  </si>
  <si>
    <t>助産施設</t>
  </si>
  <si>
    <t>指定医療機関
（肢体不自由）</t>
  </si>
  <si>
    <t>重 症 心 身
障害児施設</t>
  </si>
  <si>
    <t>福祉型障害児入所施設</t>
  </si>
  <si>
    <t>医療型障害児入所施設</t>
  </si>
  <si>
    <t>年度
年月</t>
  </si>
  <si>
    <t>人員</t>
  </si>
  <si>
    <t>措置費</t>
  </si>
  <si>
    <t>措置費
給付費</t>
  </si>
  <si>
    <t>児童福祉法による措置等の状況</t>
  </si>
  <si>
    <t>（１）　生活福祉資金貸付状況</t>
  </si>
  <si>
    <t>福祉資金</t>
  </si>
  <si>
    <t>住宅資金</t>
  </si>
  <si>
    <t>貸 付
金 額</t>
  </si>
  <si>
    <t>件数</t>
  </si>
  <si>
    <t xml:space="preserve">単位:件、1000円 </t>
  </si>
  <si>
    <t>年 度</t>
  </si>
  <si>
    <t>総　　　数</t>
  </si>
  <si>
    <t>件数</t>
  </si>
  <si>
    <t>貸 付
金 額</t>
  </si>
  <si>
    <t>(2)　母子及び寡婦福祉資金貸付状況</t>
  </si>
  <si>
    <t xml:space="preserve">単位:件、1000円 </t>
  </si>
  <si>
    <t>事業開始資金</t>
  </si>
  <si>
    <t>就職支度資金</t>
  </si>
  <si>
    <t>技能習得資金</t>
  </si>
  <si>
    <t>生 活 資 金</t>
  </si>
  <si>
    <t>事業継続資金</t>
  </si>
  <si>
    <t>転 宅 資 金</t>
  </si>
  <si>
    <t>結 婚 資 金</t>
  </si>
  <si>
    <t>貸 付
金 額</t>
  </si>
  <si>
    <t>寡　　　　　　　　婦　　　　　　　　福　　　　　　　　祉　　　　　　　　資　　　　　　　　金</t>
  </si>
  <si>
    <t>総     数</t>
  </si>
  <si>
    <t>修 業 資 金</t>
  </si>
  <si>
    <t>資料  県青少年家庭課</t>
  </si>
  <si>
    <t>15-17　児童福祉活動(相談･処理件数)　（児童相談所）</t>
  </si>
  <si>
    <t xml:space="preserve">単位：件 </t>
  </si>
  <si>
    <t>肢　体
不自由
相　談</t>
  </si>
  <si>
    <t>視 聴 覚
言語発達
障害相談</t>
  </si>
  <si>
    <t>重　　症
心　　身
障害相談</t>
  </si>
  <si>
    <t>自閉症
相  談</t>
  </si>
  <si>
    <t>触  法
行為等
相  談</t>
  </si>
  <si>
    <t>性格行動
相    談</t>
  </si>
  <si>
    <t>不登校
相  談</t>
  </si>
  <si>
    <t>その他
の相談</t>
  </si>
  <si>
    <t>児  童
福祉司
指　導</t>
  </si>
  <si>
    <t>訓戒・誓約</t>
  </si>
  <si>
    <t>児    童
福祉施設
入    所</t>
  </si>
  <si>
    <t>里親
委 託</t>
  </si>
  <si>
    <t>全　　　　　　　　　　　　　　　　　　　　　　　　　　　　　　　　　　　　　　　　　　国</t>
  </si>
  <si>
    <t>島　　　　　　　　　　　　　　　　　　　 　根 　　　　　　　　　　　　　　　　　　　　県</t>
  </si>
  <si>
    <t>施 設 の 種 類</t>
  </si>
  <si>
    <t>平 成 24 年 度</t>
  </si>
  <si>
    <t>平 成 25 年 度</t>
  </si>
  <si>
    <t>施　　　設</t>
  </si>
  <si>
    <t>総　　　　　　　　 　数</t>
  </si>
  <si>
    <t>保護施設</t>
  </si>
  <si>
    <t>老人福祉施設</t>
  </si>
  <si>
    <t>(3)</t>
  </si>
  <si>
    <t>(4)</t>
  </si>
  <si>
    <t>老人介護支援センター</t>
  </si>
  <si>
    <t>3</t>
  </si>
  <si>
    <t>4</t>
  </si>
  <si>
    <t>(5)</t>
  </si>
  <si>
    <t>(6)</t>
  </si>
  <si>
    <t>７</t>
  </si>
  <si>
    <t>盲導犬訓練施設</t>
  </si>
  <si>
    <t>婦人保護施設</t>
  </si>
  <si>
    <t>児童福祉施設</t>
  </si>
  <si>
    <t>肢体不自由児施設</t>
  </si>
  <si>
    <t>(10)</t>
  </si>
  <si>
    <t>障害児入所施設（福祉型）</t>
  </si>
  <si>
    <t>(11)</t>
  </si>
  <si>
    <t>障害児入所施設（医療型）</t>
  </si>
  <si>
    <t>(12)</t>
  </si>
  <si>
    <t>児童発達支援センター（福祉型）</t>
  </si>
  <si>
    <t>(13)</t>
  </si>
  <si>
    <t>児童発達支援センター（医療型）</t>
  </si>
  <si>
    <t>(14)</t>
  </si>
  <si>
    <t>(15)　</t>
  </si>
  <si>
    <t>(15)</t>
  </si>
  <si>
    <t>(16)　</t>
  </si>
  <si>
    <t>(16)</t>
  </si>
  <si>
    <t>(17)　</t>
  </si>
  <si>
    <t>(17)</t>
  </si>
  <si>
    <t>(18)</t>
  </si>
  <si>
    <t>母子福祉施設</t>
  </si>
  <si>
    <t>その他の社会福祉施設等</t>
  </si>
  <si>
    <t>地域福祉センター</t>
  </si>
  <si>
    <t>老人憩の家</t>
  </si>
  <si>
    <t>有料老人ホーム（サービス付き高齢者向け住宅以外）</t>
  </si>
  <si>
    <t>(9)</t>
  </si>
  <si>
    <t>有料老人ホーム（サービス付き高齢者向け住宅であるもの）</t>
  </si>
  <si>
    <t>注１</t>
  </si>
  <si>
    <t>平成24年度から、基本調査で把握した事業所のうち、活動中のものを対象に詳細調査を行うという2段階の調査方式に変更されていることから、</t>
  </si>
  <si>
    <t>前年度以前の数値との単純比較はできない。</t>
  </si>
  <si>
    <t>なお、平成24年度は、施設数及び定員は基本調査の数値、在所者数は詳細調査の数値である。</t>
  </si>
  <si>
    <t>入所・通所の利用形態別に再編され、一元化された。</t>
  </si>
  <si>
    <t>「サービス付き高齢者向け住宅」は平成23年10月に制度創設されたが、「有料老人ホーム」が「サービス付き高齢者向け住宅以外」と</t>
  </si>
  <si>
    <t>「サービス付き高齢者向け住宅であるもの」に分けて調査されるようになったのは、平成25年度調査からである。</t>
  </si>
  <si>
    <t>（２）介護サービス施設・事業所（老人福祉施設分）</t>
  </si>
  <si>
    <t xml:space="preserve">平 成 24 年 度 </t>
  </si>
  <si>
    <t xml:space="preserve">平 成 25 年 度 </t>
  </si>
  <si>
    <t>施設数</t>
  </si>
  <si>
    <t>1</t>
  </si>
  <si>
    <t>2</t>
  </si>
  <si>
    <t>3</t>
  </si>
  <si>
    <t>4</t>
  </si>
  <si>
    <t>5</t>
  </si>
  <si>
    <t>注１</t>
  </si>
  <si>
    <t>本表は、「介護サービス施設・事業所調査」の創設に伴い、「社会福祉施設等調査」の対象から除外された老人福祉施設について計上している。</t>
  </si>
  <si>
    <t>なお、1及び２は「特別養護老人ホーム」、３及び４は「老人デイサービスセンター」、５は「老人短期入所施設」の、介護サービス上の名称である。</t>
  </si>
  <si>
    <t>なお、平成24年度以降は、施設数及び定員は基本調査の数値、在所者数は詳細調査の数値である。</t>
  </si>
  <si>
    <r>
      <t>資料　厚生労働省大臣官房統計情報部</t>
    </r>
    <r>
      <rPr>
        <sz val="11"/>
        <rFont val="明朝"/>
        <family val="1"/>
      </rPr>
      <t>「介護サービス施設・事業所調査」</t>
    </r>
  </si>
  <si>
    <t>15-19　市町村別保育所数及び在所者数等</t>
  </si>
  <si>
    <t>年 月 日
市 町 村</t>
  </si>
  <si>
    <t>定　　員</t>
  </si>
  <si>
    <t>在 所 者 数</t>
  </si>
  <si>
    <t>総 数</t>
  </si>
  <si>
    <t>平成 21.10. 1</t>
  </si>
  <si>
    <t>　　 24.10. 1</t>
  </si>
  <si>
    <t>　　 25.10. 1</t>
  </si>
  <si>
    <t>災害援護資金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</si>
</sst>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quot;△ &quot;0.00"/>
    <numFmt numFmtId="179" formatCode="#,##0.000_);[Red]\(#,##0.000\)"/>
    <numFmt numFmtId="180" formatCode="0.00_);[Red]\(0.00\)"/>
    <numFmt numFmtId="181" formatCode="#,##0_ "/>
    <numFmt numFmtId="182" formatCode="0;&quot;△ &quot;0"/>
    <numFmt numFmtId="183" formatCode="#,##0;&quot;△&quot;#,##0;&quot;-&quot;"/>
    <numFmt numFmtId="184" formatCode="0.0"/>
    <numFmt numFmtId="185" formatCode="#,##0.0;&quot;△ &quot;#,##0.0"/>
    <numFmt numFmtId="186" formatCode="0_ "/>
    <numFmt numFmtId="187" formatCode="0.00_ "/>
    <numFmt numFmtId="188" formatCode="0.0_ "/>
    <numFmt numFmtId="189" formatCode="#,##0\ ;&quot;△&quot;#,##0\ ;&quot;-&quot;\ "/>
    <numFmt numFmtId="190" formatCode="#,##0.00;&quot;△ &quot;#,##0.00"/>
    <numFmt numFmtId="191" formatCode="#,##0_ ;[Red]\-#,##0\ "/>
    <numFmt numFmtId="192" formatCode="0_);[Red]\(0\)"/>
    <numFmt numFmtId="193" formatCode="0.0_);[Red]\(0.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0"/>
      <color indexed="8"/>
      <name val="明朝"/>
      <family val="1"/>
    </font>
    <font>
      <sz val="11"/>
      <name val="明朝"/>
      <family val="1"/>
    </font>
    <font>
      <b/>
      <sz val="11"/>
      <name val="明朝"/>
      <family val="1"/>
    </font>
    <font>
      <sz val="9"/>
      <color indexed="8"/>
      <name val="明朝"/>
      <family val="1"/>
    </font>
    <font>
      <sz val="8"/>
      <color indexed="8"/>
      <name val="明朝"/>
      <family val="1"/>
    </font>
    <font>
      <sz val="8"/>
      <name val="明朝"/>
      <family val="1"/>
    </font>
    <font>
      <sz val="10"/>
      <name val="明朝"/>
      <family val="1"/>
    </font>
    <font>
      <b/>
      <sz val="10"/>
      <color indexed="8"/>
      <name val="明朝"/>
      <family val="1"/>
    </font>
    <font>
      <sz val="14"/>
      <name val="ＭＳ 明朝"/>
      <family val="1"/>
    </font>
    <font>
      <sz val="12"/>
      <name val="ＭＳ Ｐゴシック"/>
      <family val="3"/>
    </font>
    <font>
      <b/>
      <sz val="10"/>
      <name val="明朝"/>
      <family val="1"/>
    </font>
    <font>
      <sz val="11"/>
      <name val="ＭＳ 明朝"/>
      <family val="1"/>
    </font>
    <font>
      <sz val="12"/>
      <name val="明朝"/>
      <family val="1"/>
    </font>
    <font>
      <sz val="11"/>
      <color indexed="10"/>
      <name val="明朝"/>
      <family val="1"/>
    </font>
    <font>
      <sz val="9"/>
      <name val="明朝"/>
      <family val="1"/>
    </font>
    <font>
      <strike/>
      <sz val="11"/>
      <name val="明朝"/>
      <family val="1"/>
    </font>
    <font>
      <b/>
      <sz val="16"/>
      <name val="ＭＳ Ｐゴシック"/>
      <family val="3"/>
    </font>
    <font>
      <sz val="6"/>
      <name val="明朝"/>
      <family val="3"/>
    </font>
    <font>
      <b/>
      <sz val="11"/>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明朝"/>
      <family val="1"/>
    </font>
    <font>
      <b/>
      <sz val="11"/>
      <color theme="1"/>
      <name val="明朝"/>
      <family val="1"/>
    </font>
    <font>
      <u val="single"/>
      <sz val="11"/>
      <color theme="10"/>
      <name val="ＭＳ Ｐゴシック"/>
      <family val="3"/>
    </font>
    <font>
      <sz val="11"/>
      <color rgb="FFFF0000"/>
      <name val="明朝"/>
      <family val="1"/>
    </font>
    <font>
      <sz val="1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thin"/>
      <bottom style="thin"/>
    </border>
    <border>
      <left>
        <color indexed="63"/>
      </left>
      <right>
        <color indexed="63"/>
      </right>
      <top>
        <color indexed="63"/>
      </top>
      <bottom style="thin"/>
    </border>
    <border>
      <left style="double"/>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top>
        <color indexed="63"/>
      </top>
      <bottom style="thin">
        <color indexed="8"/>
      </bottom>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style="thin"/>
      <right>
        <color indexed="63"/>
      </right>
      <top style="hair"/>
      <bottom style="hair"/>
    </border>
    <border>
      <left style="thin"/>
      <right style="thin"/>
      <top style="hair"/>
      <bottom style="hair"/>
    </border>
    <border>
      <left>
        <color indexed="63"/>
      </left>
      <right>
        <color indexed="63"/>
      </right>
      <top>
        <color indexed="63"/>
      </top>
      <bottom style="double">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style="hair"/>
      <bottom>
        <color indexed="63"/>
      </bottom>
    </border>
    <border>
      <left>
        <color indexed="63"/>
      </left>
      <right style="thin"/>
      <top style="hair"/>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color indexed="8"/>
      </left>
      <right>
        <color indexed="63"/>
      </right>
      <top style="thin">
        <color indexed="8"/>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double">
        <color indexed="8"/>
      </top>
      <bottom>
        <color indexed="63"/>
      </bottom>
    </border>
    <border>
      <left>
        <color indexed="63"/>
      </left>
      <right style="double">
        <color indexed="8"/>
      </right>
      <top style="double">
        <color indexed="8"/>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9" fillId="0" borderId="0" applyFont="0" applyFill="0" applyBorder="0" applyAlignment="0" applyProtection="0"/>
    <xf numFmtId="0" fontId="62" fillId="31" borderId="4" applyNumberFormat="0" applyAlignment="0" applyProtection="0"/>
    <xf numFmtId="0" fontId="9" fillId="0" borderId="0">
      <alignment/>
      <protection/>
    </xf>
    <xf numFmtId="0" fontId="17" fillId="0" borderId="0">
      <alignment/>
      <protection/>
    </xf>
    <xf numFmtId="0" fontId="19" fillId="0" borderId="0">
      <alignment/>
      <protection/>
    </xf>
    <xf numFmtId="0" fontId="3" fillId="0" borderId="0">
      <alignment/>
      <protection/>
    </xf>
    <xf numFmtId="0" fontId="63" fillId="0" borderId="0" applyNumberFormat="0" applyFill="0" applyBorder="0" applyAlignment="0" applyProtection="0"/>
    <xf numFmtId="1" fontId="16" fillId="0" borderId="0">
      <alignment/>
      <protection/>
    </xf>
    <xf numFmtId="0" fontId="64" fillId="32" borderId="0" applyNumberFormat="0" applyBorder="0" applyAlignment="0" applyProtection="0"/>
  </cellStyleXfs>
  <cellXfs count="1230">
    <xf numFmtId="0" fontId="0" fillId="0" borderId="0" xfId="0" applyFont="1" applyAlignment="1">
      <alignment vertical="center"/>
    </xf>
    <xf numFmtId="0" fontId="9" fillId="0" borderId="0" xfId="63" applyFont="1">
      <alignment/>
      <protection/>
    </xf>
    <xf numFmtId="38" fontId="10" fillId="0" borderId="0" xfId="51" applyFont="1" applyAlignment="1">
      <alignment/>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Fill="1" applyBorder="1" applyAlignment="1">
      <alignment horizontal="center" vertical="center"/>
    </xf>
    <xf numFmtId="0" fontId="65" fillId="0" borderId="13" xfId="0" applyFont="1" applyBorder="1" applyAlignment="1">
      <alignment horizontal="center" vertical="center"/>
    </xf>
    <xf numFmtId="3" fontId="65" fillId="0" borderId="14" xfId="0" applyNumberFormat="1" applyFont="1" applyBorder="1" applyAlignment="1">
      <alignment vertical="center"/>
    </xf>
    <xf numFmtId="38" fontId="65" fillId="0" borderId="15" xfId="49" applyFont="1" applyBorder="1" applyAlignment="1">
      <alignment vertical="center"/>
    </xf>
    <xf numFmtId="38" fontId="65" fillId="0" borderId="15" xfId="49" applyFont="1" applyFill="1" applyBorder="1" applyAlignment="1">
      <alignment vertical="center"/>
    </xf>
    <xf numFmtId="38" fontId="65" fillId="0" borderId="0" xfId="49" applyFont="1" applyBorder="1" applyAlignment="1">
      <alignment vertical="center"/>
    </xf>
    <xf numFmtId="38" fontId="65" fillId="0" borderId="0" xfId="49" applyFont="1" applyFill="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38" fontId="9" fillId="0" borderId="0" xfId="51" applyFont="1" applyFill="1" applyAlignment="1">
      <alignment/>
    </xf>
    <xf numFmtId="38" fontId="7" fillId="0" borderId="0" xfId="51" applyFont="1" applyFill="1" applyBorder="1" applyAlignment="1" applyProtection="1">
      <alignment vertical="center"/>
      <protection/>
    </xf>
    <xf numFmtId="38" fontId="10" fillId="0" borderId="0" xfId="51" applyFont="1" applyFill="1" applyAlignment="1">
      <alignment/>
    </xf>
    <xf numFmtId="38" fontId="10" fillId="0" borderId="16" xfId="51" applyFont="1" applyFill="1" applyBorder="1" applyAlignment="1">
      <alignment/>
    </xf>
    <xf numFmtId="0" fontId="65" fillId="0" borderId="17" xfId="0" applyFont="1" applyBorder="1" applyAlignment="1">
      <alignment horizontal="right" vertical="center"/>
    </xf>
    <xf numFmtId="0" fontId="65" fillId="0" borderId="16" xfId="0" applyFont="1" applyBorder="1" applyAlignment="1">
      <alignment vertical="center"/>
    </xf>
    <xf numFmtId="3" fontId="65" fillId="0" borderId="18" xfId="0" applyNumberFormat="1" applyFont="1" applyBorder="1" applyAlignment="1">
      <alignment vertical="center"/>
    </xf>
    <xf numFmtId="0" fontId="66" fillId="0" borderId="19" xfId="0" applyFont="1" applyBorder="1" applyAlignment="1">
      <alignment vertical="center"/>
    </xf>
    <xf numFmtId="3" fontId="66" fillId="0" borderId="20" xfId="0" applyNumberFormat="1" applyFont="1" applyBorder="1" applyAlignment="1">
      <alignment vertical="center"/>
    </xf>
    <xf numFmtId="38" fontId="66" fillId="0" borderId="12" xfId="49" applyFont="1" applyBorder="1" applyAlignment="1">
      <alignment vertical="center"/>
    </xf>
    <xf numFmtId="38" fontId="66" fillId="0" borderId="12" xfId="49" applyFont="1" applyFill="1" applyBorder="1" applyAlignment="1">
      <alignment vertical="center"/>
    </xf>
    <xf numFmtId="41" fontId="10" fillId="0" borderId="0" xfId="51" applyNumberFormat="1" applyFont="1" applyFill="1" applyAlignment="1">
      <alignment horizontal="right"/>
    </xf>
    <xf numFmtId="0" fontId="5" fillId="0" borderId="0" xfId="0" applyFont="1" applyBorder="1" applyAlignment="1" applyProtection="1">
      <alignment horizontal="left" vertical="center"/>
      <protection/>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Border="1" applyAlignment="1" applyProtection="1">
      <alignment horizontal="center" vertical="center"/>
      <protection/>
    </xf>
    <xf numFmtId="0" fontId="7" fillId="0" borderId="0" xfId="0" applyFont="1" applyBorder="1" applyAlignment="1">
      <alignment vertical="center"/>
    </xf>
    <xf numFmtId="37" fontId="7" fillId="0" borderId="15" xfId="0" applyNumberFormat="1" applyFont="1" applyBorder="1" applyAlignment="1" applyProtection="1">
      <alignment vertical="center"/>
      <protection/>
    </xf>
    <xf numFmtId="0" fontId="7" fillId="0" borderId="0" xfId="0" applyFont="1" applyBorder="1" applyAlignment="1" applyProtection="1">
      <alignment vertical="center"/>
      <protection/>
    </xf>
    <xf numFmtId="0" fontId="9" fillId="0" borderId="0" xfId="0" applyFont="1" applyAlignment="1">
      <alignment/>
    </xf>
    <xf numFmtId="176" fontId="10" fillId="0" borderId="0" xfId="0" applyNumberFormat="1" applyFont="1" applyFill="1" applyAlignment="1">
      <alignment/>
    </xf>
    <xf numFmtId="176" fontId="10" fillId="0" borderId="16" xfId="0" applyNumberFormat="1" applyFont="1" applyFill="1" applyBorder="1" applyAlignment="1">
      <alignment/>
    </xf>
    <xf numFmtId="176" fontId="7" fillId="0" borderId="0" xfId="0" applyNumberFormat="1" applyFont="1" applyFill="1" applyBorder="1" applyAlignment="1" applyProtection="1">
      <alignment vertical="center"/>
      <protection/>
    </xf>
    <xf numFmtId="176" fontId="7" fillId="0" borderId="0"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vertical="center"/>
      <protection/>
    </xf>
    <xf numFmtId="0" fontId="7" fillId="0" borderId="12" xfId="0" applyFont="1" applyBorder="1" applyAlignment="1">
      <alignment vertical="center"/>
    </xf>
    <xf numFmtId="0" fontId="7" fillId="0" borderId="19" xfId="0" applyFont="1" applyBorder="1" applyAlignment="1">
      <alignment vertical="center"/>
    </xf>
    <xf numFmtId="37" fontId="7" fillId="0" borderId="12"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5" fillId="0" borderId="0" xfId="0" applyFont="1" applyBorder="1" applyAlignment="1" applyProtection="1">
      <alignment horizontal="centerContinuous" vertical="center"/>
      <protection/>
    </xf>
    <xf numFmtId="176" fontId="5" fillId="0" borderId="0" xfId="0" applyNumberFormat="1" applyFont="1" applyFill="1" applyBorder="1" applyAlignment="1" applyProtection="1">
      <alignment vertical="center"/>
      <protection/>
    </xf>
    <xf numFmtId="0" fontId="10" fillId="0" borderId="0" xfId="0" applyFont="1" applyAlignment="1">
      <alignment/>
    </xf>
    <xf numFmtId="178" fontId="7"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xf>
    <xf numFmtId="178" fontId="7" fillId="0" borderId="0" xfId="0" applyNumberFormat="1" applyFont="1" applyFill="1" applyBorder="1" applyAlignment="1" applyProtection="1">
      <alignment horizontal="right" vertical="center"/>
      <protection/>
    </xf>
    <xf numFmtId="41" fontId="7" fillId="0" borderId="0" xfId="0" applyNumberFormat="1" applyFont="1" applyFill="1" applyBorder="1" applyAlignment="1" applyProtection="1">
      <alignment horizontal="right" vertical="center"/>
      <protection/>
    </xf>
    <xf numFmtId="10" fontId="7" fillId="0" borderId="0" xfId="0" applyNumberFormat="1" applyFont="1" applyFill="1" applyBorder="1" applyAlignment="1" applyProtection="1">
      <alignment vertical="center"/>
      <protection/>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6" xfId="0" applyFont="1" applyBorder="1" applyAlignment="1" applyProtection="1">
      <alignment horizontal="centerContinuous" vertical="center"/>
      <protection/>
    </xf>
    <xf numFmtId="0" fontId="5" fillId="0" borderId="0" xfId="0" applyFont="1" applyBorder="1" applyAlignment="1">
      <alignment vertical="center"/>
    </xf>
    <xf numFmtId="0" fontId="10" fillId="0" borderId="16" xfId="0" applyFont="1" applyBorder="1" applyAlignment="1">
      <alignment horizontal="center"/>
    </xf>
    <xf numFmtId="178" fontId="10" fillId="0" borderId="0" xfId="0" applyNumberFormat="1" applyFont="1" applyFill="1" applyAlignment="1">
      <alignment/>
    </xf>
    <xf numFmtId="37" fontId="7" fillId="0" borderId="0" xfId="0" applyNumberFormat="1" applyFont="1" applyBorder="1" applyAlignment="1" applyProtection="1">
      <alignment vertical="center"/>
      <protection/>
    </xf>
    <xf numFmtId="41" fontId="9" fillId="0" borderId="0" xfId="0" applyNumberFormat="1" applyFont="1" applyAlignment="1">
      <alignment/>
    </xf>
    <xf numFmtId="181" fontId="10" fillId="0" borderId="0" xfId="0" applyNumberFormat="1" applyFont="1" applyFill="1" applyAlignment="1">
      <alignment/>
    </xf>
    <xf numFmtId="0" fontId="7" fillId="0" borderId="0" xfId="0" applyFont="1" applyAlignment="1" applyProtection="1">
      <alignment vertical="center"/>
      <protection locked="0"/>
    </xf>
    <xf numFmtId="0" fontId="9" fillId="0" borderId="0" xfId="0" applyFont="1" applyAlignment="1" applyProtection="1">
      <alignment/>
      <protection locked="0"/>
    </xf>
    <xf numFmtId="0" fontId="7" fillId="0" borderId="0" xfId="0" applyFont="1" applyAlignment="1" applyProtection="1">
      <alignment/>
      <protection locked="0"/>
    </xf>
    <xf numFmtId="0" fontId="9" fillId="0" borderId="0" xfId="0" applyFont="1" applyBorder="1" applyAlignment="1" applyProtection="1">
      <alignment/>
      <protection locked="0"/>
    </xf>
    <xf numFmtId="182" fontId="9" fillId="0" borderId="0" xfId="0" applyNumberFormat="1" applyFont="1" applyBorder="1" applyAlignment="1" applyProtection="1">
      <alignment/>
      <protection locked="0"/>
    </xf>
    <xf numFmtId="41" fontId="9" fillId="0" borderId="0" xfId="0" applyNumberFormat="1" applyFont="1" applyAlignment="1" applyProtection="1">
      <alignment/>
      <protection locked="0"/>
    </xf>
    <xf numFmtId="0" fontId="9" fillId="0" borderId="0" xfId="0" applyNumberFormat="1" applyFont="1" applyBorder="1" applyAlignment="1" applyProtection="1">
      <alignment horizontal="center" vertical="center"/>
      <protection locked="0"/>
    </xf>
    <xf numFmtId="41" fontId="7" fillId="0" borderId="0" xfId="0" applyNumberFormat="1" applyFont="1" applyAlignment="1">
      <alignment vertical="center"/>
    </xf>
    <xf numFmtId="41" fontId="8" fillId="0" borderId="21" xfId="0" applyNumberFormat="1" applyFont="1" applyBorder="1" applyAlignment="1">
      <alignment vertical="center"/>
    </xf>
    <xf numFmtId="41" fontId="8" fillId="0" borderId="22" xfId="0" applyNumberFormat="1" applyFont="1" applyBorder="1" applyAlignment="1" applyProtection="1">
      <alignment horizontal="center" vertical="center"/>
      <protection/>
    </xf>
    <xf numFmtId="41" fontId="11" fillId="0" borderId="22" xfId="0" applyNumberFormat="1" applyFont="1" applyBorder="1" applyAlignment="1" applyProtection="1">
      <alignment horizontal="center" vertical="center"/>
      <protection/>
    </xf>
    <xf numFmtId="41" fontId="8" fillId="0" borderId="14" xfId="0" applyNumberFormat="1" applyFont="1" applyBorder="1" applyAlignment="1" applyProtection="1">
      <alignment horizontal="left" vertical="center" wrapText="1"/>
      <protection/>
    </xf>
    <xf numFmtId="41" fontId="8" fillId="0" borderId="17" xfId="0" applyNumberFormat="1" applyFont="1" applyBorder="1" applyAlignment="1" applyProtection="1">
      <alignment horizontal="center" vertical="center" wrapText="1"/>
      <protection/>
    </xf>
    <xf numFmtId="41" fontId="8" fillId="0" borderId="23" xfId="0" applyNumberFormat="1" applyFont="1" applyBorder="1" applyAlignment="1" applyProtection="1">
      <alignment horizontal="center" vertical="center"/>
      <protection/>
    </xf>
    <xf numFmtId="41" fontId="8" fillId="0" borderId="23" xfId="0" applyNumberFormat="1" applyFont="1" applyBorder="1" applyAlignment="1">
      <alignment vertical="center"/>
    </xf>
    <xf numFmtId="41" fontId="7" fillId="0" borderId="24" xfId="0" applyNumberFormat="1" applyFont="1" applyBorder="1" applyAlignment="1" applyProtection="1">
      <alignment horizontal="center" vertical="center"/>
      <protection/>
    </xf>
    <xf numFmtId="41" fontId="7" fillId="0" borderId="25" xfId="0" applyNumberFormat="1" applyFont="1" applyBorder="1" applyAlignment="1" applyProtection="1">
      <alignment horizontal="center" vertical="center"/>
      <protection/>
    </xf>
    <xf numFmtId="41" fontId="7" fillId="0" borderId="14" xfId="0" applyNumberFormat="1" applyFont="1" applyBorder="1" applyAlignment="1" applyProtection="1">
      <alignment vertical="center"/>
      <protection/>
    </xf>
    <xf numFmtId="41" fontId="7" fillId="0" borderId="15" xfId="0" applyNumberFormat="1" applyFont="1" applyBorder="1" applyAlignment="1" applyProtection="1">
      <alignment vertical="center"/>
      <protection/>
    </xf>
    <xf numFmtId="41" fontId="7" fillId="0" borderId="15" xfId="0" applyNumberFormat="1" applyFont="1" applyBorder="1" applyAlignment="1">
      <alignment vertical="center"/>
    </xf>
    <xf numFmtId="41" fontId="7" fillId="0" borderId="17" xfId="0" applyNumberFormat="1" applyFont="1" applyBorder="1" applyAlignment="1" applyProtection="1">
      <alignment vertical="center"/>
      <protection/>
    </xf>
    <xf numFmtId="0" fontId="7" fillId="0" borderId="16" xfId="0" applyNumberFormat="1" applyFont="1" applyBorder="1" applyAlignment="1">
      <alignment horizontal="center" vertical="center"/>
    </xf>
    <xf numFmtId="41" fontId="7" fillId="0" borderId="0" xfId="0" applyNumberFormat="1" applyFont="1" applyBorder="1" applyAlignment="1" applyProtection="1">
      <alignment vertical="center"/>
      <protection/>
    </xf>
    <xf numFmtId="41" fontId="9" fillId="0" borderId="0" xfId="0" applyNumberFormat="1" applyFont="1" applyBorder="1" applyAlignment="1">
      <alignment/>
    </xf>
    <xf numFmtId="41" fontId="7" fillId="0" borderId="0" xfId="0" applyNumberFormat="1" applyFont="1" applyBorder="1" applyAlignment="1" applyProtection="1">
      <alignment horizontal="right" vertical="center"/>
      <protection/>
    </xf>
    <xf numFmtId="41" fontId="9" fillId="0" borderId="0" xfId="0" applyNumberFormat="1" applyFont="1" applyBorder="1" applyAlignment="1">
      <alignment horizontal="right"/>
    </xf>
    <xf numFmtId="41" fontId="7" fillId="0" borderId="16"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center" vertical="center"/>
      <protection/>
    </xf>
    <xf numFmtId="0" fontId="9" fillId="0" borderId="0" xfId="0" applyFont="1" applyBorder="1" applyAlignment="1">
      <alignment/>
    </xf>
    <xf numFmtId="37" fontId="7" fillId="0" borderId="0" xfId="0" applyNumberFormat="1" applyFont="1" applyBorder="1" applyAlignment="1" applyProtection="1" quotePrefix="1">
      <alignment horizontal="center" vertical="center"/>
      <protection/>
    </xf>
    <xf numFmtId="0" fontId="10" fillId="0" borderId="0" xfId="0" applyFont="1" applyBorder="1" applyAlignment="1">
      <alignment/>
    </xf>
    <xf numFmtId="0" fontId="5" fillId="0" borderId="16" xfId="0" applyNumberFormat="1" applyFont="1" applyBorder="1" applyAlignment="1">
      <alignment horizontal="center" vertical="center"/>
    </xf>
    <xf numFmtId="41" fontId="10" fillId="0" borderId="0" xfId="0" applyNumberFormat="1" applyFont="1" applyFill="1" applyAlignment="1">
      <alignment horizontal="right"/>
    </xf>
    <xf numFmtId="176" fontId="10" fillId="0" borderId="0" xfId="64" applyNumberFormat="1" applyFont="1" applyFill="1" applyAlignment="1">
      <alignment horizontal="right" vertical="center"/>
      <protection/>
    </xf>
    <xf numFmtId="41" fontId="10" fillId="0" borderId="0" xfId="0" applyNumberFormat="1" applyFont="1" applyFill="1" applyBorder="1" applyAlignment="1">
      <alignment horizontal="right" shrinkToFit="1"/>
    </xf>
    <xf numFmtId="41" fontId="10" fillId="0" borderId="0" xfId="0" applyNumberFormat="1" applyFont="1" applyFill="1" applyAlignment="1">
      <alignment/>
    </xf>
    <xf numFmtId="41" fontId="10" fillId="0" borderId="16" xfId="0" applyNumberFormat="1" applyFont="1" applyFill="1" applyBorder="1" applyAlignment="1">
      <alignment horizontal="right" shrinkToFit="1"/>
    </xf>
    <xf numFmtId="37" fontId="5" fillId="0" borderId="0" xfId="0" applyNumberFormat="1" applyFont="1" applyBorder="1" applyAlignment="1" applyProtection="1" quotePrefix="1">
      <alignment horizontal="center" vertical="center"/>
      <protection/>
    </xf>
    <xf numFmtId="41" fontId="7" fillId="0" borderId="12" xfId="0" applyNumberFormat="1" applyFont="1" applyBorder="1" applyAlignment="1" applyProtection="1">
      <alignment vertical="center"/>
      <protection/>
    </xf>
    <xf numFmtId="41" fontId="7" fillId="0" borderId="12" xfId="0" applyNumberFormat="1" applyFont="1" applyBorder="1" applyAlignment="1">
      <alignment vertical="center"/>
    </xf>
    <xf numFmtId="41" fontId="7" fillId="0" borderId="19" xfId="0" applyNumberFormat="1" applyFont="1" applyBorder="1" applyAlignment="1" applyProtection="1">
      <alignment vertical="center"/>
      <protection/>
    </xf>
    <xf numFmtId="38" fontId="10" fillId="0" borderId="0" xfId="51" applyFont="1" applyBorder="1" applyAlignment="1">
      <alignment vertical="center"/>
    </xf>
    <xf numFmtId="0" fontId="10" fillId="0" borderId="16" xfId="0" applyFont="1" applyBorder="1" applyAlignment="1" applyProtection="1">
      <alignment horizontal="left" vertical="center"/>
      <protection/>
    </xf>
    <xf numFmtId="37" fontId="10" fillId="0" borderId="0" xfId="0" applyNumberFormat="1" applyFont="1" applyBorder="1" applyAlignment="1" applyProtection="1" quotePrefix="1">
      <alignment horizontal="center" vertical="center"/>
      <protection/>
    </xf>
    <xf numFmtId="0" fontId="65" fillId="0" borderId="16" xfId="0" applyFont="1" applyBorder="1" applyAlignment="1">
      <alignment horizontal="right" vertical="center"/>
    </xf>
    <xf numFmtId="0" fontId="9" fillId="0" borderId="0" xfId="0" applyFont="1" applyAlignment="1">
      <alignment horizontal="left"/>
    </xf>
    <xf numFmtId="0" fontId="9" fillId="0" borderId="0" xfId="0" applyFont="1" applyAlignment="1">
      <alignment horizontal="right"/>
    </xf>
    <xf numFmtId="0" fontId="9" fillId="0" borderId="26" xfId="0" applyNumberFormat="1" applyFont="1" applyFill="1" applyBorder="1" applyAlignment="1" applyProtection="1">
      <alignment horizontal="center" vertical="center" wrapText="1"/>
      <protection locked="0"/>
    </xf>
    <xf numFmtId="0" fontId="9" fillId="0" borderId="0" xfId="0" applyNumberFormat="1" applyFont="1" applyBorder="1" applyAlignment="1" applyProtection="1">
      <alignment horizontal="center" vertical="center" wrapText="1"/>
      <protection locked="0"/>
    </xf>
    <xf numFmtId="0" fontId="9" fillId="0" borderId="27" xfId="0" applyNumberFormat="1" applyFont="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9" fillId="0" borderId="16" xfId="0" applyFont="1" applyFill="1" applyBorder="1" applyAlignment="1">
      <alignment horizontal="center"/>
    </xf>
    <xf numFmtId="177" fontId="9" fillId="0" borderId="0" xfId="0" applyNumberFormat="1" applyFont="1" applyFill="1" applyBorder="1" applyAlignment="1">
      <alignment/>
    </xf>
    <xf numFmtId="177" fontId="9" fillId="0" borderId="0" xfId="0" applyNumberFormat="1" applyFont="1" applyFill="1" applyAlignment="1">
      <alignment/>
    </xf>
    <xf numFmtId="0" fontId="10" fillId="0" borderId="28" xfId="0" applyFont="1" applyFill="1" applyBorder="1" applyAlignment="1">
      <alignment horizontal="center"/>
    </xf>
    <xf numFmtId="177" fontId="10" fillId="0" borderId="0" xfId="0" applyNumberFormat="1" applyFont="1" applyFill="1" applyBorder="1" applyAlignment="1">
      <alignment/>
    </xf>
    <xf numFmtId="0" fontId="9" fillId="0" borderId="0" xfId="0" applyNumberFormat="1" applyFont="1" applyAlignment="1" applyProtection="1">
      <alignment/>
      <protection locked="0"/>
    </xf>
    <xf numFmtId="0" fontId="9" fillId="0" borderId="0" xfId="0" applyNumberFormat="1" applyFont="1" applyAlignment="1">
      <alignment/>
    </xf>
    <xf numFmtId="177" fontId="10" fillId="0" borderId="0" xfId="0" applyNumberFormat="1" applyFont="1" applyFill="1" applyAlignment="1">
      <alignment/>
    </xf>
    <xf numFmtId="176" fontId="10" fillId="0" borderId="0" xfId="0" applyNumberFormat="1" applyFont="1" applyFill="1" applyBorder="1" applyAlignment="1">
      <alignment/>
    </xf>
    <xf numFmtId="0" fontId="10" fillId="0" borderId="16" xfId="0" applyFont="1" applyBorder="1" applyAlignment="1">
      <alignment vertical="center"/>
    </xf>
    <xf numFmtId="41" fontId="10" fillId="0" borderId="0" xfId="51" applyNumberFormat="1" applyFont="1" applyFill="1" applyBorder="1" applyAlignment="1">
      <alignment horizontal="right"/>
    </xf>
    <xf numFmtId="41" fontId="10" fillId="0" borderId="0" xfId="0" applyNumberFormat="1" applyFont="1" applyFill="1" applyBorder="1" applyAlignment="1">
      <alignment horizontal="right"/>
    </xf>
    <xf numFmtId="0" fontId="10" fillId="0" borderId="0" xfId="0" applyFont="1" applyFill="1" applyBorder="1" applyAlignment="1">
      <alignment horizontal="right"/>
    </xf>
    <xf numFmtId="41" fontId="10" fillId="0" borderId="16" xfId="51" applyNumberFormat="1" applyFont="1" applyFill="1" applyBorder="1" applyAlignment="1">
      <alignment horizontal="right"/>
    </xf>
    <xf numFmtId="176" fontId="10" fillId="0" borderId="0" xfId="0" applyNumberFormat="1" applyFont="1" applyFill="1" applyBorder="1" applyAlignment="1" applyProtection="1">
      <alignment vertical="center"/>
      <protection/>
    </xf>
    <xf numFmtId="38" fontId="10" fillId="0" borderId="0" xfId="51" applyFont="1" applyFill="1" applyBorder="1" applyAlignment="1" applyProtection="1">
      <alignment vertical="center"/>
      <protection/>
    </xf>
    <xf numFmtId="37" fontId="10" fillId="0" borderId="0" xfId="0" applyNumberFormat="1" applyFont="1" applyFill="1" applyBorder="1" applyAlignment="1" applyProtection="1">
      <alignment vertical="center"/>
      <protection/>
    </xf>
    <xf numFmtId="185" fontId="10" fillId="0" borderId="0" xfId="0" applyNumberFormat="1" applyFont="1" applyFill="1" applyBorder="1" applyAlignment="1" applyProtection="1">
      <alignment vertical="center"/>
      <protection/>
    </xf>
    <xf numFmtId="41" fontId="10" fillId="0" borderId="0" xfId="0" applyNumberFormat="1" applyFont="1" applyFill="1" applyBorder="1" applyAlignment="1" applyProtection="1">
      <alignment vertical="center"/>
      <protection/>
    </xf>
    <xf numFmtId="41" fontId="10" fillId="0" borderId="16" xfId="0" applyNumberFormat="1" applyFont="1" applyFill="1" applyBorder="1" applyAlignment="1" applyProtection="1">
      <alignment vertical="center"/>
      <protection/>
    </xf>
    <xf numFmtId="178" fontId="10" fillId="0" borderId="0" xfId="0" applyNumberFormat="1" applyFont="1" applyFill="1" applyBorder="1" applyAlignment="1">
      <alignment horizontal="right"/>
    </xf>
    <xf numFmtId="185" fontId="10" fillId="0" borderId="0" xfId="0" applyNumberFormat="1" applyFont="1" applyFill="1" applyBorder="1" applyAlignment="1">
      <alignment horizontal="right"/>
    </xf>
    <xf numFmtId="41" fontId="10" fillId="0" borderId="18" xfId="51" applyNumberFormat="1" applyFont="1" applyFill="1" applyBorder="1" applyAlignment="1">
      <alignment horizontal="right"/>
    </xf>
    <xf numFmtId="38" fontId="10" fillId="0" borderId="0" xfId="51" applyFont="1" applyFill="1" applyAlignment="1">
      <alignment horizontal="right"/>
    </xf>
    <xf numFmtId="176" fontId="10" fillId="0" borderId="0" xfId="0" applyNumberFormat="1" applyFont="1" applyFill="1" applyBorder="1" applyAlignment="1">
      <alignment horizontal="right"/>
    </xf>
    <xf numFmtId="0" fontId="10" fillId="0" borderId="10" xfId="0" applyFont="1" applyFill="1" applyBorder="1" applyAlignment="1" applyProtection="1">
      <alignment horizontal="left" vertical="center"/>
      <protection/>
    </xf>
    <xf numFmtId="0" fontId="22" fillId="0" borderId="24"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22" fillId="0" borderId="25" xfId="0"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right" vertical="center"/>
      <protection/>
    </xf>
    <xf numFmtId="0" fontId="10" fillId="0" borderId="16" xfId="0" applyNumberFormat="1" applyFont="1" applyFill="1" applyBorder="1" applyAlignment="1" applyProtection="1">
      <alignment horizontal="left" vertical="center"/>
      <protection/>
    </xf>
    <xf numFmtId="41" fontId="10" fillId="0" borderId="0" xfId="0" applyNumberFormat="1" applyFont="1" applyFill="1" applyAlignment="1">
      <alignment vertical="center"/>
    </xf>
    <xf numFmtId="41" fontId="10" fillId="0" borderId="18" xfId="0" applyNumberFormat="1" applyFont="1" applyFill="1" applyBorder="1" applyAlignment="1">
      <alignment horizontal="right"/>
    </xf>
    <xf numFmtId="41" fontId="10" fillId="0" borderId="0" xfId="0" applyNumberFormat="1" applyFont="1" applyFill="1" applyBorder="1" applyAlignment="1">
      <alignment/>
    </xf>
    <xf numFmtId="41" fontId="10" fillId="0" borderId="0" xfId="0" applyNumberFormat="1" applyFont="1" applyFill="1" applyBorder="1" applyAlignment="1" applyProtection="1">
      <alignment horizontal="right" vertical="center"/>
      <protection/>
    </xf>
    <xf numFmtId="0" fontId="7" fillId="0" borderId="24" xfId="0" applyFont="1" applyFill="1" applyBorder="1" applyAlignment="1" applyProtection="1">
      <alignment horizontal="center" vertical="center"/>
      <protection/>
    </xf>
    <xf numFmtId="0" fontId="14" fillId="0" borderId="0" xfId="0" applyFont="1" applyFill="1" applyBorder="1" applyAlignment="1">
      <alignment vertical="center"/>
    </xf>
    <xf numFmtId="0" fontId="10" fillId="0" borderId="0" xfId="0" applyFont="1" applyFill="1" applyBorder="1" applyAlignment="1">
      <alignment vertical="center"/>
    </xf>
    <xf numFmtId="176" fontId="10" fillId="0" borderId="0" xfId="0" applyNumberFormat="1" applyFont="1" applyFill="1" applyBorder="1" applyAlignment="1" applyProtection="1">
      <alignment horizontal="center" vertical="center"/>
      <protection/>
    </xf>
    <xf numFmtId="177" fontId="10" fillId="0" borderId="18" xfId="0" applyNumberFormat="1" applyFont="1" applyFill="1" applyBorder="1" applyAlignment="1">
      <alignment/>
    </xf>
    <xf numFmtId="181" fontId="10" fillId="0" borderId="0" xfId="0" applyNumberFormat="1" applyFont="1" applyFill="1" applyBorder="1" applyAlignment="1">
      <alignment/>
    </xf>
    <xf numFmtId="183" fontId="10" fillId="0" borderId="0" xfId="0" applyNumberFormat="1" applyFont="1" applyFill="1" applyBorder="1" applyAlignment="1" applyProtection="1">
      <alignment vertical="center"/>
      <protection/>
    </xf>
    <xf numFmtId="183" fontId="10" fillId="0" borderId="12" xfId="0" applyNumberFormat="1" applyFont="1" applyFill="1" applyBorder="1" applyAlignment="1" applyProtection="1">
      <alignment vertical="center"/>
      <protection/>
    </xf>
    <xf numFmtId="183" fontId="10" fillId="0" borderId="19" xfId="0" applyNumberFormat="1" applyFont="1" applyFill="1" applyBorder="1" applyAlignment="1" applyProtection="1">
      <alignment vertical="center"/>
      <protection/>
    </xf>
    <xf numFmtId="0" fontId="7" fillId="0" borderId="14" xfId="0" applyFont="1" applyBorder="1" applyAlignment="1">
      <alignment vertical="center"/>
    </xf>
    <xf numFmtId="0" fontId="5" fillId="0" borderId="16" xfId="0" applyFont="1" applyBorder="1" applyAlignment="1">
      <alignment vertical="center"/>
    </xf>
    <xf numFmtId="37" fontId="5" fillId="0" borderId="0" xfId="0" applyNumberFormat="1" applyFont="1" applyBorder="1" applyAlignment="1" applyProtection="1">
      <alignment vertical="center"/>
      <protection/>
    </xf>
    <xf numFmtId="37" fontId="5" fillId="0" borderId="0" xfId="0" applyNumberFormat="1" applyFont="1" applyBorder="1" applyAlignment="1" applyProtection="1">
      <alignment horizontal="centerContinuous" vertical="center"/>
      <protection/>
    </xf>
    <xf numFmtId="0" fontId="5" fillId="0" borderId="18" xfId="0" applyFont="1" applyBorder="1" applyAlignment="1">
      <alignment vertical="center"/>
    </xf>
    <xf numFmtId="37" fontId="7" fillId="0" borderId="18" xfId="0" applyNumberFormat="1" applyFont="1" applyBorder="1" applyAlignment="1" applyProtection="1">
      <alignment horizontal="right" vertical="center"/>
      <protection/>
    </xf>
    <xf numFmtId="0" fontId="7" fillId="0" borderId="0" xfId="0" applyFont="1" applyBorder="1" applyAlignment="1">
      <alignment horizontal="right" vertical="center"/>
    </xf>
    <xf numFmtId="37" fontId="7" fillId="0" borderId="18" xfId="0" applyNumberFormat="1" applyFont="1" applyBorder="1" applyAlignment="1" applyProtection="1" quotePrefix="1">
      <alignment horizontal="right" vertical="center"/>
      <protection/>
    </xf>
    <xf numFmtId="37" fontId="7" fillId="0" borderId="0" xfId="0" applyNumberFormat="1" applyFont="1" applyBorder="1" applyAlignment="1" applyProtection="1">
      <alignment horizontal="right" vertical="center"/>
      <protection/>
    </xf>
    <xf numFmtId="0" fontId="5" fillId="0" borderId="0" xfId="0" applyFont="1" applyBorder="1" applyAlignment="1">
      <alignment horizontal="right" vertical="center"/>
    </xf>
    <xf numFmtId="37" fontId="5" fillId="0" borderId="18" xfId="0" applyNumberFormat="1" applyFont="1" applyBorder="1" applyAlignment="1" applyProtection="1" quotePrefix="1">
      <alignment horizontal="right" vertical="center"/>
      <protection/>
    </xf>
    <xf numFmtId="0" fontId="5" fillId="0" borderId="16" xfId="0" applyFont="1" applyBorder="1" applyAlignment="1">
      <alignment horizontal="centerContinuous" vertical="center"/>
    </xf>
    <xf numFmtId="41" fontId="10" fillId="0" borderId="0" xfId="0" applyNumberFormat="1" applyFont="1" applyAlignment="1">
      <alignment/>
    </xf>
    <xf numFmtId="41" fontId="10" fillId="0" borderId="0" xfId="0" applyNumberFormat="1" applyFont="1" applyAlignment="1">
      <alignment horizontal="right"/>
    </xf>
    <xf numFmtId="41" fontId="10" fillId="0" borderId="0" xfId="0" applyNumberFormat="1" applyFont="1" applyBorder="1" applyAlignment="1">
      <alignment/>
    </xf>
    <xf numFmtId="41" fontId="10" fillId="0" borderId="16" xfId="0" applyNumberFormat="1" applyFont="1" applyBorder="1" applyAlignment="1">
      <alignment/>
    </xf>
    <xf numFmtId="37" fontId="10" fillId="0" borderId="0" xfId="0" applyNumberFormat="1" applyFont="1" applyBorder="1" applyAlignment="1" applyProtection="1">
      <alignment horizontal="center" vertical="center"/>
      <protection/>
    </xf>
    <xf numFmtId="0" fontId="23" fillId="0" borderId="0" xfId="0" applyFont="1" applyBorder="1" applyAlignment="1">
      <alignment vertical="center"/>
    </xf>
    <xf numFmtId="0" fontId="4" fillId="0" borderId="11" xfId="66" applyFont="1" applyBorder="1" applyAlignment="1">
      <alignment horizontal="centerContinuous" vertical="center"/>
      <protection/>
    </xf>
    <xf numFmtId="0" fontId="3" fillId="0" borderId="0" xfId="66" applyFont="1" applyAlignment="1">
      <alignment vertical="center"/>
      <protection/>
    </xf>
    <xf numFmtId="0" fontId="24" fillId="0" borderId="12" xfId="66" applyFont="1" applyBorder="1" applyAlignment="1">
      <alignment vertical="center"/>
      <protection/>
    </xf>
    <xf numFmtId="0" fontId="4" fillId="0" borderId="0" xfId="66" applyFont="1" applyAlignment="1">
      <alignment vertical="center"/>
      <protection/>
    </xf>
    <xf numFmtId="0" fontId="4" fillId="0" borderId="25" xfId="66" applyFont="1" applyBorder="1" applyAlignment="1">
      <alignment horizontal="centerContinuous" vertical="center"/>
      <protection/>
    </xf>
    <xf numFmtId="0" fontId="4" fillId="0" borderId="24" xfId="66" applyFont="1" applyBorder="1" applyAlignment="1">
      <alignment horizontal="center" vertical="center"/>
      <protection/>
    </xf>
    <xf numFmtId="0" fontId="3" fillId="0" borderId="16" xfId="66" applyFont="1" applyBorder="1" applyAlignment="1">
      <alignment vertical="center"/>
      <protection/>
    </xf>
    <xf numFmtId="0" fontId="3" fillId="0" borderId="29" xfId="66" applyFont="1" applyBorder="1" applyAlignment="1" quotePrefix="1">
      <alignment horizontal="center" vertical="center"/>
      <protection/>
    </xf>
    <xf numFmtId="0" fontId="3" fillId="0" borderId="30" xfId="66" applyFont="1" applyBorder="1" applyAlignment="1">
      <alignment horizontal="center" vertical="center"/>
      <protection/>
    </xf>
    <xf numFmtId="0" fontId="3" fillId="0" borderId="0" xfId="66" applyFont="1" applyBorder="1" applyAlignment="1" quotePrefix="1">
      <alignment horizontal="center" vertical="center"/>
      <protection/>
    </xf>
    <xf numFmtId="0" fontId="3" fillId="0" borderId="31" xfId="66" applyFont="1" applyBorder="1" applyAlignment="1" quotePrefix="1">
      <alignment horizontal="center" vertical="center"/>
      <protection/>
    </xf>
    <xf numFmtId="0" fontId="3" fillId="0" borderId="31" xfId="66" applyFont="1" applyBorder="1" applyAlignment="1">
      <alignment vertical="center"/>
      <protection/>
    </xf>
    <xf numFmtId="0" fontId="3" fillId="0" borderId="32" xfId="66" applyFont="1" applyBorder="1" applyAlignment="1">
      <alignment horizontal="center" vertical="center"/>
      <protection/>
    </xf>
    <xf numFmtId="0" fontId="3" fillId="0" borderId="33" xfId="66" applyFont="1" applyBorder="1" applyAlignment="1" quotePrefix="1">
      <alignment horizontal="center" vertical="center"/>
      <protection/>
    </xf>
    <xf numFmtId="0" fontId="3" fillId="0" borderId="34" xfId="66" applyFont="1" applyBorder="1" applyAlignment="1">
      <alignment horizontal="center" vertical="center"/>
      <protection/>
    </xf>
    <xf numFmtId="0" fontId="3" fillId="0" borderId="35" xfId="66" applyFont="1" applyBorder="1" applyAlignment="1" quotePrefix="1">
      <alignment horizontal="center" vertical="center"/>
      <protection/>
    </xf>
    <xf numFmtId="0" fontId="3" fillId="0" borderId="36" xfId="66" applyFont="1" applyBorder="1" applyAlignment="1" quotePrefix="1">
      <alignment horizontal="center" vertical="center"/>
      <protection/>
    </xf>
    <xf numFmtId="0" fontId="3" fillId="0" borderId="31" xfId="66" applyFont="1" applyBorder="1" applyAlignment="1">
      <alignment horizontal="center" vertical="center"/>
      <protection/>
    </xf>
    <xf numFmtId="0" fontId="3" fillId="0" borderId="37" xfId="66" applyFont="1" applyBorder="1" applyAlignment="1">
      <alignment vertical="center"/>
      <protection/>
    </xf>
    <xf numFmtId="0" fontId="3" fillId="0" borderId="32" xfId="66" applyFont="1" applyBorder="1" applyAlignment="1" quotePrefix="1">
      <alignment horizontal="center" vertical="center"/>
      <protection/>
    </xf>
    <xf numFmtId="0" fontId="3" fillId="0" borderId="34" xfId="66" applyFont="1" applyBorder="1" applyAlignment="1" quotePrefix="1">
      <alignment horizontal="center" vertical="center"/>
      <protection/>
    </xf>
    <xf numFmtId="0" fontId="3" fillId="0" borderId="20" xfId="66" applyFont="1" applyBorder="1" applyAlignment="1" quotePrefix="1">
      <alignment horizontal="center" vertical="center"/>
      <protection/>
    </xf>
    <xf numFmtId="0" fontId="3" fillId="0" borderId="19" xfId="66" applyFont="1" applyBorder="1" applyAlignment="1">
      <alignment horizontal="center" vertical="center"/>
      <protection/>
    </xf>
    <xf numFmtId="0" fontId="3" fillId="0" borderId="0" xfId="66" applyFont="1" applyAlignment="1">
      <alignment horizontal="center" vertical="center"/>
      <protection/>
    </xf>
    <xf numFmtId="0" fontId="67" fillId="0" borderId="16" xfId="43" applyFont="1" applyBorder="1" applyAlignment="1">
      <alignment vertical="center"/>
    </xf>
    <xf numFmtId="0" fontId="67" fillId="0" borderId="31" xfId="43" applyFont="1" applyBorder="1" applyAlignment="1">
      <alignment vertical="center"/>
    </xf>
    <xf numFmtId="0" fontId="67" fillId="0" borderId="35" xfId="43" applyFont="1" applyBorder="1" applyAlignment="1">
      <alignment vertical="center"/>
    </xf>
    <xf numFmtId="38" fontId="9" fillId="0" borderId="0" xfId="63" applyNumberFormat="1" applyFont="1">
      <alignment/>
      <protection/>
    </xf>
    <xf numFmtId="41" fontId="65" fillId="0" borderId="0" xfId="0" applyNumberFormat="1" applyFont="1" applyFill="1" applyAlignment="1">
      <alignment horizontal="right"/>
    </xf>
    <xf numFmtId="0" fontId="65" fillId="0" borderId="0" xfId="0" applyFont="1" applyFill="1" applyAlignment="1">
      <alignment/>
    </xf>
    <xf numFmtId="41" fontId="65" fillId="0" borderId="0" xfId="0" applyNumberFormat="1" applyFont="1" applyFill="1" applyAlignment="1">
      <alignment vertical="center"/>
    </xf>
    <xf numFmtId="41" fontId="65" fillId="0" borderId="0" xfId="65" applyNumberFormat="1" applyFont="1" applyFill="1" applyBorder="1" applyAlignment="1" applyProtection="1">
      <alignment horizontal="right"/>
      <protection locked="0"/>
    </xf>
    <xf numFmtId="41" fontId="65" fillId="0" borderId="0" xfId="0" applyNumberFormat="1" applyFont="1" applyFill="1" applyAlignment="1">
      <alignment horizontal="right" vertical="center"/>
    </xf>
    <xf numFmtId="41" fontId="65" fillId="0" borderId="0" xfId="0" applyNumberFormat="1" applyFont="1" applyFill="1" applyBorder="1" applyAlignment="1" applyProtection="1">
      <alignment/>
      <protection/>
    </xf>
    <xf numFmtId="183" fontId="65" fillId="0" borderId="12" xfId="0" applyNumberFormat="1" applyFont="1" applyFill="1" applyBorder="1" applyAlignment="1" applyProtection="1">
      <alignment vertical="center"/>
      <protection/>
    </xf>
    <xf numFmtId="0" fontId="65" fillId="0" borderId="12" xfId="0" applyFont="1" applyFill="1" applyBorder="1" applyAlignment="1">
      <alignment/>
    </xf>
    <xf numFmtId="0" fontId="65" fillId="0" borderId="24" xfId="0" applyFont="1" applyBorder="1" applyAlignment="1">
      <alignment horizontal="center" vertical="center"/>
    </xf>
    <xf numFmtId="0" fontId="65" fillId="0" borderId="11"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pplyProtection="1">
      <alignment horizontal="center" vertical="center"/>
      <protection/>
    </xf>
    <xf numFmtId="0" fontId="7" fillId="0" borderId="0" xfId="0" applyFont="1" applyFill="1" applyBorder="1" applyAlignment="1">
      <alignment vertical="center"/>
    </xf>
    <xf numFmtId="176" fontId="9" fillId="0" borderId="0" xfId="0" applyNumberFormat="1" applyFont="1" applyFill="1" applyBorder="1" applyAlignment="1">
      <alignment/>
    </xf>
    <xf numFmtId="176" fontId="9" fillId="0" borderId="16" xfId="0" applyNumberFormat="1" applyFont="1" applyFill="1" applyBorder="1" applyAlignment="1">
      <alignment/>
    </xf>
    <xf numFmtId="0" fontId="9" fillId="0" borderId="0" xfId="0" applyFont="1" applyFill="1" applyAlignment="1">
      <alignment/>
    </xf>
    <xf numFmtId="0" fontId="7" fillId="0" borderId="0" xfId="0" applyFont="1" applyFill="1" applyBorder="1" applyAlignment="1" applyProtection="1">
      <alignment horizontal="centerContinuous" vertical="center"/>
      <protection/>
    </xf>
    <xf numFmtId="0" fontId="7" fillId="0" borderId="12" xfId="0" applyFont="1" applyFill="1" applyBorder="1" applyAlignment="1">
      <alignment vertical="center"/>
    </xf>
    <xf numFmtId="0" fontId="7" fillId="0" borderId="19"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xf>
    <xf numFmtId="176" fontId="9" fillId="0" borderId="0" xfId="0" applyNumberFormat="1" applyFont="1" applyFill="1" applyAlignment="1">
      <alignment/>
    </xf>
    <xf numFmtId="0" fontId="10" fillId="0" borderId="0" xfId="63" applyFont="1" applyBorder="1" applyAlignment="1" applyProtection="1">
      <alignment horizontal="left" vertical="center"/>
      <protection/>
    </xf>
    <xf numFmtId="182" fontId="7" fillId="0" borderId="0" xfId="0" applyNumberFormat="1" applyFont="1" applyAlignment="1" applyProtection="1">
      <alignment vertical="center"/>
      <protection locked="0"/>
    </xf>
    <xf numFmtId="41" fontId="7" fillId="0" borderId="0" xfId="0" applyNumberFormat="1" applyFont="1" applyAlignment="1" applyProtection="1">
      <alignment vertical="center"/>
      <protection locked="0"/>
    </xf>
    <xf numFmtId="41" fontId="7" fillId="0" borderId="38" xfId="0" applyNumberFormat="1" applyFont="1" applyBorder="1" applyAlignment="1" applyProtection="1">
      <alignment horizontal="left" vertical="center"/>
      <protection locked="0"/>
    </xf>
    <xf numFmtId="0" fontId="7" fillId="0" borderId="38" xfId="0" applyFont="1" applyBorder="1" applyAlignment="1" applyProtection="1">
      <alignment horizontal="right" vertical="center"/>
      <protection locked="0"/>
    </xf>
    <xf numFmtId="41" fontId="7" fillId="0" borderId="39" xfId="0" applyNumberFormat="1" applyFont="1" applyBorder="1" applyAlignment="1" applyProtection="1">
      <alignment horizontal="center" vertical="center"/>
      <protection locked="0"/>
    </xf>
    <xf numFmtId="41" fontId="7" fillId="0" borderId="26" xfId="0" applyNumberFormat="1"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37" fontId="7" fillId="0" borderId="40" xfId="0" applyNumberFormat="1" applyFont="1" applyBorder="1" applyAlignment="1" applyProtection="1">
      <alignment vertical="center"/>
      <protection locked="0"/>
    </xf>
    <xf numFmtId="37" fontId="7" fillId="0" borderId="41" xfId="0" applyNumberFormat="1" applyFont="1" applyBorder="1" applyAlignment="1" applyProtection="1">
      <alignment vertical="center"/>
      <protection locked="0"/>
    </xf>
    <xf numFmtId="41" fontId="7" fillId="0" borderId="41" xfId="0" applyNumberFormat="1" applyFont="1" applyBorder="1" applyAlignment="1" applyProtection="1">
      <alignment vertical="center"/>
      <protection locked="0"/>
    </xf>
    <xf numFmtId="41" fontId="7" fillId="0" borderId="42" xfId="0" applyNumberFormat="1" applyFont="1" applyBorder="1" applyAlignment="1" applyProtection="1">
      <alignment vertical="center"/>
      <protection locked="0"/>
    </xf>
    <xf numFmtId="37" fontId="7" fillId="0" borderId="0" xfId="0" applyNumberFormat="1" applyFont="1" applyBorder="1" applyAlignme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Continuous" vertical="center"/>
      <protection locked="0"/>
    </xf>
    <xf numFmtId="41" fontId="7" fillId="0" borderId="27" xfId="0" applyNumberFormat="1" applyFont="1" applyBorder="1" applyAlignment="1" applyProtection="1">
      <alignment vertical="center"/>
      <protection locked="0"/>
    </xf>
    <xf numFmtId="41" fontId="7" fillId="0" borderId="0" xfId="0" applyNumberFormat="1" applyFont="1" applyBorder="1" applyAlignment="1" applyProtection="1">
      <alignment vertical="center"/>
      <protection locked="0"/>
    </xf>
    <xf numFmtId="41" fontId="8" fillId="0" borderId="0" xfId="0" applyNumberFormat="1" applyFont="1" applyBorder="1" applyAlignment="1" applyProtection="1">
      <alignment horizontal="right" vertical="center"/>
      <protection locked="0"/>
    </xf>
    <xf numFmtId="41" fontId="7" fillId="0" borderId="0" xfId="0" applyNumberFormat="1" applyFont="1" applyBorder="1" applyAlignment="1" applyProtection="1">
      <alignment horizontal="right" vertical="center"/>
      <protection locked="0"/>
    </xf>
    <xf numFmtId="41" fontId="7" fillId="0" borderId="43" xfId="0" applyNumberFormat="1" applyFont="1" applyBorder="1" applyAlignment="1" applyProtection="1">
      <alignment vertical="center"/>
      <protection locked="0"/>
    </xf>
    <xf numFmtId="37" fontId="7" fillId="0" borderId="0" xfId="0" applyNumberFormat="1" applyFont="1" applyBorder="1" applyAlignment="1" applyProtection="1">
      <alignment horizontal="center" vertical="center"/>
      <protection locked="0"/>
    </xf>
    <xf numFmtId="37" fontId="7" fillId="0" borderId="0" xfId="0" applyNumberFormat="1" applyFont="1" applyAlignment="1" applyProtection="1">
      <alignment vertical="center"/>
      <protection locked="0"/>
    </xf>
    <xf numFmtId="0" fontId="7" fillId="0" borderId="16" xfId="0" applyFont="1" applyBorder="1" applyAlignment="1" applyProtection="1">
      <alignment horizontal="centerContinuous" vertical="center"/>
      <protection locked="0"/>
    </xf>
    <xf numFmtId="0" fontId="7" fillId="0" borderId="0" xfId="0" applyNumberFormat="1" applyFont="1" applyBorder="1" applyAlignment="1" applyProtection="1">
      <alignment horizontal="center" vertical="center"/>
      <protection locked="0"/>
    </xf>
    <xf numFmtId="41" fontId="7" fillId="0" borderId="16" xfId="0" applyNumberFormat="1" applyFont="1" applyBorder="1" applyAlignment="1" applyProtection="1">
      <alignmen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41" fontId="8" fillId="0" borderId="0" xfId="0" applyNumberFormat="1" applyFont="1" applyFill="1" applyBorder="1" applyAlignment="1" applyProtection="1">
      <alignment horizontal="right" vertical="center"/>
      <protection locked="0"/>
    </xf>
    <xf numFmtId="41" fontId="7" fillId="0" borderId="16" xfId="0" applyNumberFormat="1" applyFont="1" applyFill="1" applyBorder="1" applyAlignment="1" applyProtection="1">
      <alignment vertical="center"/>
      <protection locked="0"/>
    </xf>
    <xf numFmtId="37" fontId="5" fillId="0" borderId="0" xfId="0" applyNumberFormat="1" applyFont="1" applyAlignment="1" applyProtection="1">
      <alignment vertical="center"/>
      <protection locked="0"/>
    </xf>
    <xf numFmtId="0" fontId="5" fillId="0" borderId="16" xfId="0" applyFont="1" applyBorder="1" applyAlignment="1" applyProtection="1">
      <alignment horizontal="centerContinuous" vertical="center"/>
      <protection locked="0"/>
    </xf>
    <xf numFmtId="41" fontId="5" fillId="0" borderId="0" xfId="0" applyNumberFormat="1" applyFont="1" applyFill="1" applyAlignment="1" applyProtection="1">
      <alignment vertical="center"/>
      <protection locked="0"/>
    </xf>
    <xf numFmtId="41" fontId="5" fillId="0" borderId="0" xfId="0" applyNumberFormat="1" applyFont="1" applyFill="1" applyAlignment="1" applyProtection="1">
      <alignment horizontal="right" vertical="center"/>
      <protection locked="0"/>
    </xf>
    <xf numFmtId="41" fontId="5" fillId="0" borderId="16"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center" vertical="center"/>
      <protection locked="0"/>
    </xf>
    <xf numFmtId="0" fontId="7" fillId="0" borderId="44" xfId="0" applyFont="1" applyBorder="1" applyAlignment="1" applyProtection="1">
      <alignment vertical="center"/>
      <protection locked="0"/>
    </xf>
    <xf numFmtId="0" fontId="7" fillId="0" borderId="28" xfId="0" applyFont="1" applyBorder="1" applyAlignment="1" applyProtection="1">
      <alignment vertical="center"/>
      <protection locked="0"/>
    </xf>
    <xf numFmtId="37" fontId="7" fillId="0" borderId="44" xfId="0" applyNumberFormat="1" applyFont="1" applyBorder="1" applyAlignment="1" applyProtection="1">
      <alignment vertical="center"/>
      <protection locked="0"/>
    </xf>
    <xf numFmtId="41" fontId="7" fillId="0" borderId="44" xfId="0" applyNumberFormat="1" applyFont="1" applyBorder="1" applyAlignment="1" applyProtection="1">
      <alignment vertical="center"/>
      <protection locked="0"/>
    </xf>
    <xf numFmtId="41" fontId="7" fillId="0" borderId="44" xfId="0" applyNumberFormat="1" applyFont="1" applyBorder="1" applyAlignment="1" applyProtection="1">
      <alignment horizontal="right" vertical="center"/>
      <protection locked="0"/>
    </xf>
    <xf numFmtId="41" fontId="7" fillId="0" borderId="28" xfId="0" applyNumberFormat="1" applyFont="1" applyBorder="1" applyAlignment="1" applyProtection="1">
      <alignment vertical="center"/>
      <protection locked="0"/>
    </xf>
    <xf numFmtId="49" fontId="7" fillId="0" borderId="44" xfId="0" applyNumberFormat="1" applyFont="1" applyBorder="1" applyAlignment="1" applyProtection="1">
      <alignment vertical="center"/>
      <protection locked="0"/>
    </xf>
    <xf numFmtId="0" fontId="7" fillId="0" borderId="0" xfId="0" applyFont="1" applyBorder="1" applyAlignment="1" applyProtection="1">
      <alignment/>
      <protection locked="0"/>
    </xf>
    <xf numFmtId="182" fontId="7" fillId="0" borderId="0" xfId="0" applyNumberFormat="1" applyFont="1" applyBorder="1" applyAlignment="1" applyProtection="1">
      <alignment/>
      <protection locked="0"/>
    </xf>
    <xf numFmtId="41" fontId="7" fillId="0" borderId="0" xfId="0" applyNumberFormat="1" applyFont="1" applyBorder="1" applyAlignment="1" applyProtection="1">
      <alignment/>
      <protection locked="0"/>
    </xf>
    <xf numFmtId="41" fontId="7" fillId="0" borderId="0" xfId="0" applyNumberFormat="1" applyFont="1" applyAlignment="1" applyProtection="1">
      <alignment/>
      <protection locked="0"/>
    </xf>
    <xf numFmtId="0" fontId="7" fillId="0" borderId="0" xfId="0" applyFont="1" applyAlignment="1" applyProtection="1">
      <alignment vertical="center"/>
      <protection/>
    </xf>
    <xf numFmtId="41" fontId="7" fillId="0" borderId="0" xfId="0" applyNumberFormat="1" applyFont="1" applyAlignment="1" applyProtection="1">
      <alignment vertical="center"/>
      <protection/>
    </xf>
    <xf numFmtId="41" fontId="7" fillId="0" borderId="39" xfId="0" applyNumberFormat="1" applyFont="1" applyBorder="1" applyAlignment="1" applyProtection="1">
      <alignment horizontal="center" vertical="center"/>
      <protection/>
    </xf>
    <xf numFmtId="41" fontId="7" fillId="0" borderId="26" xfId="0" applyNumberFormat="1" applyFont="1" applyBorder="1" applyAlignment="1" applyProtection="1">
      <alignment horizontal="center" vertical="center"/>
      <protection/>
    </xf>
    <xf numFmtId="41" fontId="7" fillId="0" borderId="40" xfId="0" applyNumberFormat="1" applyFont="1" applyBorder="1" applyAlignment="1" applyProtection="1">
      <alignment vertical="center"/>
      <protection/>
    </xf>
    <xf numFmtId="41" fontId="7" fillId="0" borderId="41" xfId="0" applyNumberFormat="1" applyFont="1" applyBorder="1" applyAlignment="1" applyProtection="1">
      <alignment vertical="center"/>
      <protection/>
    </xf>
    <xf numFmtId="41" fontId="7" fillId="0" borderId="42" xfId="0" applyNumberFormat="1" applyFont="1" applyBorder="1" applyAlignment="1" applyProtection="1">
      <alignment vertical="center"/>
      <protection/>
    </xf>
    <xf numFmtId="0" fontId="7" fillId="0" borderId="0" xfId="0" applyFont="1" applyAlignment="1" applyProtection="1">
      <alignment horizontal="right" vertical="center"/>
      <protection/>
    </xf>
    <xf numFmtId="41" fontId="7" fillId="0" borderId="43" xfId="0" applyNumberFormat="1" applyFont="1" applyBorder="1" applyAlignment="1" applyProtection="1">
      <alignment vertical="center"/>
      <protection/>
    </xf>
    <xf numFmtId="37" fontId="7" fillId="0" borderId="0" xfId="0" applyNumberFormat="1" applyFont="1" applyAlignment="1" applyProtection="1">
      <alignment vertical="center"/>
      <protection/>
    </xf>
    <xf numFmtId="41" fontId="7" fillId="0" borderId="16" xfId="0" applyNumberFormat="1" applyFont="1" applyBorder="1" applyAlignment="1" applyProtection="1">
      <alignment vertical="center"/>
      <protection/>
    </xf>
    <xf numFmtId="41" fontId="7" fillId="0" borderId="0" xfId="0" applyNumberFormat="1" applyFont="1" applyFill="1" applyAlignment="1" applyProtection="1">
      <alignment vertical="center"/>
      <protection/>
    </xf>
    <xf numFmtId="41" fontId="7" fillId="0" borderId="16" xfId="0" applyNumberFormat="1" applyFont="1" applyFill="1" applyBorder="1" applyAlignment="1" applyProtection="1">
      <alignment vertical="center"/>
      <protection/>
    </xf>
    <xf numFmtId="37" fontId="5" fillId="0" borderId="0" xfId="0" applyNumberFormat="1" applyFont="1" applyAlignment="1" applyProtection="1">
      <alignment vertical="center"/>
      <protection/>
    </xf>
    <xf numFmtId="41" fontId="5" fillId="0" borderId="0" xfId="0" applyNumberFormat="1" applyFont="1" applyFill="1" applyAlignment="1" applyProtection="1">
      <alignment vertical="center"/>
      <protection/>
    </xf>
    <xf numFmtId="41" fontId="5" fillId="0" borderId="0"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vertical="center"/>
      <protection/>
    </xf>
    <xf numFmtId="0" fontId="5" fillId="0" borderId="0" xfId="0" applyFont="1" applyBorder="1" applyAlignment="1" applyProtection="1">
      <alignment horizontal="centerContinuous" vertical="center"/>
      <protection locked="0"/>
    </xf>
    <xf numFmtId="0" fontId="7" fillId="0" borderId="44" xfId="0" applyFont="1" applyBorder="1" applyAlignment="1" applyProtection="1">
      <alignment vertical="center"/>
      <protection/>
    </xf>
    <xf numFmtId="0" fontId="7" fillId="0" borderId="28" xfId="0" applyFont="1" applyBorder="1" applyAlignment="1" applyProtection="1">
      <alignment vertical="center"/>
      <protection/>
    </xf>
    <xf numFmtId="41" fontId="7" fillId="0" borderId="44" xfId="0" applyNumberFormat="1" applyFont="1" applyBorder="1" applyAlignment="1" applyProtection="1">
      <alignment vertical="center"/>
      <protection/>
    </xf>
    <xf numFmtId="41" fontId="7" fillId="0" borderId="28" xfId="0" applyNumberFormat="1" applyFont="1" applyBorder="1" applyAlignment="1" applyProtection="1">
      <alignment vertical="center"/>
      <protection/>
    </xf>
    <xf numFmtId="37" fontId="7" fillId="0" borderId="44" xfId="0" applyNumberFormat="1" applyFont="1" applyBorder="1" applyAlignment="1" applyProtection="1">
      <alignment vertical="center"/>
      <protection/>
    </xf>
    <xf numFmtId="41" fontId="9" fillId="0" borderId="0" xfId="51" applyNumberFormat="1" applyFont="1" applyBorder="1" applyAlignment="1">
      <alignment horizontal="right"/>
    </xf>
    <xf numFmtId="0" fontId="5" fillId="0" borderId="0" xfId="0" applyFont="1" applyFill="1" applyBorder="1" applyAlignment="1" applyProtection="1" quotePrefix="1">
      <alignment horizontal="left" vertical="center"/>
      <protection/>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pplyProtection="1">
      <alignment horizontal="center" vertical="center"/>
      <protection/>
    </xf>
    <xf numFmtId="0" fontId="8" fillId="0" borderId="0" xfId="0" applyFont="1" applyFill="1" applyBorder="1" applyAlignment="1">
      <alignment vertical="center"/>
    </xf>
    <xf numFmtId="0" fontId="8" fillId="0" borderId="0" xfId="0" applyFont="1" applyFill="1" applyAlignment="1">
      <alignment vertical="center"/>
    </xf>
    <xf numFmtId="0" fontId="14" fillId="0" borderId="0" xfId="0" applyFont="1" applyFill="1" applyAlignment="1">
      <alignment/>
    </xf>
    <xf numFmtId="177" fontId="10" fillId="0" borderId="16" xfId="0" applyNumberFormat="1" applyFont="1" applyFill="1" applyBorder="1" applyAlignment="1">
      <alignment/>
    </xf>
    <xf numFmtId="177" fontId="18" fillId="0" borderId="0" xfId="0" applyNumberFormat="1" applyFont="1" applyFill="1" applyAlignment="1">
      <alignment/>
    </xf>
    <xf numFmtId="0" fontId="10" fillId="0" borderId="0" xfId="0" applyFont="1" applyFill="1" applyBorder="1" applyAlignment="1" applyProtection="1" quotePrefix="1">
      <alignment horizontal="left" vertical="center"/>
      <protection/>
    </xf>
    <xf numFmtId="0" fontId="14" fillId="0" borderId="0" xfId="0" applyFont="1" applyFill="1" applyAlignment="1">
      <alignment vertical="center"/>
    </xf>
    <xf numFmtId="177" fontId="18" fillId="0" borderId="0" xfId="0" applyNumberFormat="1" applyFont="1" applyFill="1" applyBorder="1" applyAlignment="1">
      <alignment vertical="center"/>
    </xf>
    <xf numFmtId="0" fontId="10" fillId="0" borderId="0" xfId="0" applyNumberFormat="1" applyFont="1" applyFill="1" applyAlignment="1">
      <alignment vertical="center"/>
    </xf>
    <xf numFmtId="177" fontId="18" fillId="0" borderId="0" xfId="0" applyNumberFormat="1" applyFont="1" applyFill="1" applyAlignment="1">
      <alignment vertical="center"/>
    </xf>
    <xf numFmtId="0" fontId="10" fillId="0" borderId="0" xfId="0" applyFont="1" applyFill="1" applyAlignment="1">
      <alignment/>
    </xf>
    <xf numFmtId="176" fontId="10" fillId="0" borderId="16" xfId="0" applyNumberFormat="1" applyFont="1" applyFill="1" applyBorder="1" applyAlignment="1">
      <alignment horizontal="center"/>
    </xf>
    <xf numFmtId="176" fontId="10" fillId="0" borderId="16"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176" fontId="15" fillId="0" borderId="0" xfId="0" applyNumberFormat="1" applyFont="1" applyFill="1" applyBorder="1" applyAlignment="1">
      <alignment vertical="center"/>
    </xf>
    <xf numFmtId="176" fontId="5" fillId="0" borderId="16" xfId="0" applyNumberFormat="1" applyFont="1" applyFill="1" applyBorder="1" applyAlignment="1" applyProtection="1">
      <alignment horizontal="center" vertical="center"/>
      <protection/>
    </xf>
    <xf numFmtId="176" fontId="18" fillId="0" borderId="0" xfId="0" applyNumberFormat="1" applyFont="1" applyFill="1" applyAlignment="1">
      <alignment/>
    </xf>
    <xf numFmtId="176" fontId="15" fillId="0" borderId="0" xfId="0" applyNumberFormat="1" applyFont="1" applyFill="1" applyAlignment="1">
      <alignment vertical="center"/>
    </xf>
    <xf numFmtId="0" fontId="7" fillId="0" borderId="20" xfId="0" applyFont="1" applyFill="1" applyBorder="1" applyAlignment="1">
      <alignment vertical="center"/>
    </xf>
    <xf numFmtId="0" fontId="10" fillId="0" borderId="0" xfId="0" applyFont="1" applyFill="1" applyBorder="1" applyAlignment="1" applyProtection="1">
      <alignment horizontal="left" vertical="center"/>
      <protection/>
    </xf>
    <xf numFmtId="0" fontId="10" fillId="0" borderId="0" xfId="0" applyFont="1" applyFill="1" applyBorder="1" applyAlignment="1">
      <alignment horizontal="centerContinuous" vertical="center"/>
    </xf>
    <xf numFmtId="0" fontId="10" fillId="0" borderId="18" xfId="0" applyFont="1" applyFill="1" applyBorder="1" applyAlignment="1">
      <alignment vertical="center"/>
    </xf>
    <xf numFmtId="38" fontId="10" fillId="0" borderId="0" xfId="51" applyFont="1" applyFill="1" applyBorder="1" applyAlignment="1">
      <alignment vertical="center"/>
    </xf>
    <xf numFmtId="184" fontId="10" fillId="0" borderId="0" xfId="0" applyNumberFormat="1" applyFont="1" applyFill="1" applyBorder="1" applyAlignment="1" applyProtection="1">
      <alignment vertical="center"/>
      <protection/>
    </xf>
    <xf numFmtId="0" fontId="10" fillId="0" borderId="16" xfId="0" applyFont="1" applyFill="1" applyBorder="1" applyAlignment="1">
      <alignment vertical="center"/>
    </xf>
    <xf numFmtId="0" fontId="10" fillId="0" borderId="0" xfId="0" applyFont="1" applyFill="1" applyBorder="1" applyAlignment="1">
      <alignment horizontal="right" vertical="center"/>
    </xf>
    <xf numFmtId="0" fontId="10" fillId="0" borderId="16" xfId="0" applyFont="1" applyFill="1" applyBorder="1" applyAlignment="1" applyProtection="1">
      <alignment horizontal="centerContinuous" vertical="center"/>
      <protection/>
    </xf>
    <xf numFmtId="37" fontId="10" fillId="0" borderId="0" xfId="0" applyNumberFormat="1" applyFont="1" applyFill="1" applyBorder="1" applyAlignment="1" applyProtection="1" quotePrefix="1">
      <alignment horizontal="center" vertical="center"/>
      <protection/>
    </xf>
    <xf numFmtId="0" fontId="10" fillId="0" borderId="16" xfId="0" applyFont="1" applyFill="1" applyBorder="1" applyAlignment="1">
      <alignment horizontal="centerContinuous" vertical="center"/>
    </xf>
    <xf numFmtId="41" fontId="9" fillId="0" borderId="0" xfId="51" applyNumberFormat="1" applyFont="1" applyFill="1" applyBorder="1" applyAlignment="1">
      <alignment horizontal="right"/>
    </xf>
    <xf numFmtId="41" fontId="9" fillId="0" borderId="0" xfId="0" applyNumberFormat="1" applyFont="1" applyFill="1" applyBorder="1" applyAlignment="1">
      <alignment horizontal="right"/>
    </xf>
    <xf numFmtId="38" fontId="9" fillId="0" borderId="0" xfId="51" applyFont="1" applyFill="1" applyAlignment="1">
      <alignment vertical="center"/>
    </xf>
    <xf numFmtId="41" fontId="9" fillId="0" borderId="0" xfId="51" applyNumberFormat="1" applyFont="1" applyFill="1" applyBorder="1" applyAlignment="1" applyProtection="1">
      <alignment horizontal="right" vertical="center"/>
      <protection/>
    </xf>
    <xf numFmtId="41" fontId="9" fillId="0" borderId="0" xfId="51" applyNumberFormat="1" applyFont="1" applyFill="1" applyAlignment="1">
      <alignment horizontal="right"/>
    </xf>
    <xf numFmtId="41" fontId="9" fillId="0" borderId="16" xfId="51" applyNumberFormat="1" applyFont="1" applyFill="1" applyBorder="1" applyAlignment="1" applyProtection="1">
      <alignment horizontal="right" vertical="center"/>
      <protection/>
    </xf>
    <xf numFmtId="38" fontId="10" fillId="0" borderId="16" xfId="51" applyFont="1" applyFill="1" applyBorder="1" applyAlignment="1" applyProtection="1">
      <alignment horizontal="right" vertical="center"/>
      <protection/>
    </xf>
    <xf numFmtId="176" fontId="9" fillId="0" borderId="0" xfId="0" applyNumberFormat="1" applyFont="1" applyFill="1" applyAlignment="1">
      <alignment horizontal="right"/>
    </xf>
    <xf numFmtId="41" fontId="10" fillId="0" borderId="0" xfId="51" applyNumberFormat="1" applyFont="1" applyFill="1" applyAlignment="1">
      <alignment/>
    </xf>
    <xf numFmtId="41" fontId="21" fillId="0" borderId="0" xfId="0" applyNumberFormat="1" applyFont="1" applyFill="1" applyBorder="1" applyAlignment="1">
      <alignment vertical="center"/>
    </xf>
    <xf numFmtId="0" fontId="14" fillId="0" borderId="0" xfId="0" applyFont="1" applyFill="1" applyBorder="1" applyAlignment="1">
      <alignment horizontal="left" vertical="center"/>
    </xf>
    <xf numFmtId="0" fontId="18" fillId="0" borderId="0" xfId="0" applyFont="1" applyFill="1" applyBorder="1" applyAlignment="1">
      <alignment horizontal="left" vertical="center"/>
    </xf>
    <xf numFmtId="0" fontId="10" fillId="0" borderId="0" xfId="0" applyFont="1" applyFill="1" applyBorder="1" applyAlignment="1">
      <alignment horizontal="center"/>
    </xf>
    <xf numFmtId="0" fontId="18" fillId="0" borderId="0" xfId="0" applyFont="1" applyFill="1" applyAlignment="1">
      <alignment/>
    </xf>
    <xf numFmtId="0" fontId="20" fillId="0" borderId="0" xfId="0" applyFont="1" applyFill="1" applyAlignment="1">
      <alignment horizontal="left"/>
    </xf>
    <xf numFmtId="41" fontId="20" fillId="0" borderId="0" xfId="0" applyNumberFormat="1" applyFont="1" applyFill="1" applyAlignment="1">
      <alignment/>
    </xf>
    <xf numFmtId="183" fontId="14" fillId="0" borderId="0" xfId="0" applyNumberFormat="1" applyFont="1" applyFill="1" applyBorder="1" applyAlignment="1" applyProtection="1">
      <alignment vertical="center"/>
      <protection/>
    </xf>
    <xf numFmtId="3" fontId="14" fillId="0" borderId="0" xfId="0" applyNumberFormat="1" applyFont="1" applyFill="1" applyAlignment="1">
      <alignment/>
    </xf>
    <xf numFmtId="0" fontId="65" fillId="0" borderId="0" xfId="0" applyFont="1" applyFill="1" applyBorder="1" applyAlignment="1">
      <alignment horizontal="right" vertical="center"/>
    </xf>
    <xf numFmtId="0" fontId="14" fillId="0" borderId="0" xfId="0" applyFont="1" applyFill="1" applyBorder="1" applyAlignment="1" applyProtection="1">
      <alignment horizontal="center" vertical="center"/>
      <protection/>
    </xf>
    <xf numFmtId="41" fontId="10" fillId="0" borderId="18"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vertical="center"/>
      <protection/>
    </xf>
    <xf numFmtId="0" fontId="10" fillId="0" borderId="18" xfId="0" applyNumberFormat="1" applyFont="1" applyFill="1" applyBorder="1" applyAlignment="1" applyProtection="1">
      <alignment horizontal="center" vertical="center"/>
      <protection/>
    </xf>
    <xf numFmtId="41" fontId="5" fillId="0" borderId="0" xfId="0" applyNumberFormat="1" applyFont="1" applyBorder="1" applyAlignment="1" applyProtection="1">
      <alignment vertical="center"/>
      <protection/>
    </xf>
    <xf numFmtId="41" fontId="5" fillId="0" borderId="0" xfId="0" applyNumberFormat="1" applyFont="1" applyBorder="1" applyAlignment="1" applyProtection="1">
      <alignment horizontal="centerContinuous" vertical="center"/>
      <protection/>
    </xf>
    <xf numFmtId="41" fontId="9" fillId="0" borderId="18" xfId="0" applyNumberFormat="1" applyFont="1" applyBorder="1" applyAlignment="1">
      <alignment/>
    </xf>
    <xf numFmtId="41" fontId="10" fillId="0" borderId="18" xfId="0" applyNumberFormat="1" applyFont="1" applyBorder="1" applyAlignment="1">
      <alignment/>
    </xf>
    <xf numFmtId="41" fontId="5" fillId="0" borderId="0" xfId="0" applyNumberFormat="1" applyFont="1" applyBorder="1" applyAlignment="1" applyProtection="1">
      <alignment horizontal="right" vertical="center"/>
      <protection/>
    </xf>
    <xf numFmtId="0" fontId="10" fillId="0" borderId="0" xfId="0" applyFont="1" applyBorder="1" applyAlignment="1">
      <alignment horizontal="right"/>
    </xf>
    <xf numFmtId="0" fontId="51" fillId="0" borderId="31" xfId="43" applyBorder="1" applyAlignment="1">
      <alignment vertical="center"/>
    </xf>
    <xf numFmtId="0" fontId="51" fillId="0" borderId="45" xfId="43" applyBorder="1" applyAlignment="1">
      <alignment vertical="center"/>
    </xf>
    <xf numFmtId="0" fontId="51" fillId="0" borderId="46" xfId="43" applyBorder="1" applyAlignment="1">
      <alignment vertical="center"/>
    </xf>
    <xf numFmtId="0" fontId="7" fillId="0" borderId="14" xfId="0" applyFont="1" applyBorder="1" applyAlignment="1" applyProtection="1">
      <alignment horizontal="center" vertical="center"/>
      <protection/>
    </xf>
    <xf numFmtId="0" fontId="65" fillId="0" borderId="47" xfId="0" applyFont="1" applyBorder="1" applyAlignment="1">
      <alignment horizontal="center" vertical="center"/>
    </xf>
    <xf numFmtId="0" fontId="65" fillId="0" borderId="11" xfId="0" applyFont="1" applyBorder="1" applyAlignment="1">
      <alignment horizontal="center" vertical="center"/>
    </xf>
    <xf numFmtId="0" fontId="7" fillId="0" borderId="23" xfId="0" applyFont="1" applyFill="1" applyBorder="1" applyAlignment="1" applyProtection="1">
      <alignment horizontal="center" vertical="center"/>
      <protection/>
    </xf>
    <xf numFmtId="0" fontId="65" fillId="0" borderId="12"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22" fillId="0" borderId="47"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0" fillId="0" borderId="0" xfId="0" applyFill="1" applyAlignment="1">
      <alignment/>
    </xf>
    <xf numFmtId="0" fontId="7" fillId="0" borderId="10" xfId="0" applyFont="1" applyFill="1" applyBorder="1" applyAlignment="1" applyProtection="1">
      <alignment horizontal="left" vertical="center"/>
      <protection/>
    </xf>
    <xf numFmtId="0" fontId="7" fillId="0" borderId="48" xfId="0" applyFont="1" applyFill="1" applyBorder="1" applyAlignment="1">
      <alignment horizontal="centerContinuous" vertical="center"/>
    </xf>
    <xf numFmtId="0" fontId="7" fillId="0" borderId="48" xfId="0" applyFont="1" applyFill="1" applyBorder="1" applyAlignment="1" applyProtection="1">
      <alignment horizontal="centerContinuous" vertical="center"/>
      <protection/>
    </xf>
    <xf numFmtId="0" fontId="7" fillId="0" borderId="49" xfId="0" applyFont="1" applyFill="1" applyBorder="1" applyAlignment="1">
      <alignment horizontal="centerContinuous" vertical="center"/>
    </xf>
    <xf numFmtId="0" fontId="7" fillId="0" borderId="21"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37" fontId="7" fillId="0" borderId="14" xfId="0" applyNumberFormat="1" applyFont="1" applyFill="1" applyBorder="1" applyAlignment="1" applyProtection="1">
      <alignment vertical="center"/>
      <protection/>
    </xf>
    <xf numFmtId="37" fontId="7" fillId="0" borderId="15" xfId="0" applyNumberFormat="1" applyFont="1" applyFill="1" applyBorder="1" applyAlignment="1" applyProtection="1">
      <alignment vertical="center"/>
      <protection/>
    </xf>
    <xf numFmtId="37" fontId="7" fillId="0" borderId="17"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centerContinuous" vertical="center"/>
      <protection/>
    </xf>
    <xf numFmtId="0" fontId="7" fillId="0" borderId="0" xfId="0" applyFont="1" applyFill="1" applyBorder="1" applyAlignment="1" applyProtection="1">
      <alignment vertical="center"/>
      <protection/>
    </xf>
    <xf numFmtId="0" fontId="7" fillId="0" borderId="16" xfId="0" applyFont="1" applyFill="1" applyBorder="1" applyAlignment="1">
      <alignment vertical="center"/>
    </xf>
    <xf numFmtId="176" fontId="7" fillId="0" borderId="16"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Continuous" vertical="center"/>
      <protection/>
    </xf>
    <xf numFmtId="176" fontId="0" fillId="0" borderId="0" xfId="0" applyNumberFormat="1" applyFont="1" applyFill="1" applyBorder="1" applyAlignment="1">
      <alignment/>
    </xf>
    <xf numFmtId="176" fontId="0" fillId="0" borderId="16" xfId="0" applyNumberFormat="1" applyFont="1" applyFill="1" applyBorder="1" applyAlignment="1">
      <alignment/>
    </xf>
    <xf numFmtId="0" fontId="7" fillId="0" borderId="0" xfId="0" applyNumberFormat="1" applyFont="1" applyFill="1" applyBorder="1" applyAlignment="1" applyProtection="1" quotePrefix="1">
      <alignment horizontal="centerContinuous" vertical="center"/>
      <protection/>
    </xf>
    <xf numFmtId="176" fontId="0" fillId="0" borderId="0" xfId="0" applyNumberFormat="1" applyFont="1" applyFill="1" applyAlignment="1">
      <alignment/>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lignment vertical="center"/>
    </xf>
    <xf numFmtId="0" fontId="5" fillId="0" borderId="0" xfId="0" applyNumberFormat="1" applyFont="1" applyFill="1" applyBorder="1" applyAlignment="1" applyProtection="1">
      <alignment horizontal="centerContinuous" vertical="center"/>
      <protection/>
    </xf>
    <xf numFmtId="0" fontId="7" fillId="0" borderId="0" xfId="0" applyFont="1" applyFill="1" applyBorder="1" applyAlignment="1" applyProtection="1">
      <alignment horizontal="distributed" vertical="center"/>
      <protection/>
    </xf>
    <xf numFmtId="176" fontId="7"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176" fontId="0" fillId="0" borderId="18"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16" xfId="0" applyNumberFormat="1"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xf>
    <xf numFmtId="37" fontId="7" fillId="0" borderId="20" xfId="0" applyNumberFormat="1" applyFont="1" applyFill="1" applyBorder="1" applyAlignment="1" applyProtection="1">
      <alignment vertical="center"/>
      <protection/>
    </xf>
    <xf numFmtId="37" fontId="7" fillId="0" borderId="12" xfId="0" applyNumberFormat="1" applyFont="1" applyFill="1" applyBorder="1" applyAlignment="1" applyProtection="1">
      <alignment vertical="center"/>
      <protection/>
    </xf>
    <xf numFmtId="37" fontId="7" fillId="0" borderId="19" xfId="0" applyNumberFormat="1" applyFont="1" applyFill="1" applyBorder="1" applyAlignment="1" applyProtection="1">
      <alignment vertical="center"/>
      <protection/>
    </xf>
    <xf numFmtId="37" fontId="7" fillId="0" borderId="20" xfId="0" applyNumberFormat="1" applyFont="1" applyFill="1" applyBorder="1" applyAlignment="1" applyProtection="1">
      <alignment horizontal="centerContinuous" vertical="center"/>
      <protection/>
    </xf>
    <xf numFmtId="0" fontId="7"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178" fontId="7" fillId="0" borderId="0" xfId="0" applyNumberFormat="1" applyFont="1" applyFill="1" applyAlignment="1">
      <alignment vertical="center"/>
    </xf>
    <xf numFmtId="178" fontId="7" fillId="0" borderId="48" xfId="0" applyNumberFormat="1" applyFont="1" applyFill="1" applyBorder="1" applyAlignment="1">
      <alignment horizontal="centerContinuous" vertical="center"/>
    </xf>
    <xf numFmtId="0" fontId="7" fillId="0" borderId="50" xfId="0" applyFont="1" applyFill="1" applyBorder="1" applyAlignment="1" applyProtection="1">
      <alignment horizontal="centerContinuous" vertical="center"/>
      <protection/>
    </xf>
    <xf numFmtId="0" fontId="7" fillId="0" borderId="51" xfId="0" applyFont="1" applyFill="1" applyBorder="1" applyAlignment="1">
      <alignment horizontal="centerContinuous" vertical="center"/>
    </xf>
    <xf numFmtId="0" fontId="7" fillId="0" borderId="48" xfId="0" applyFont="1" applyFill="1" applyBorder="1" applyAlignment="1">
      <alignment vertical="center"/>
    </xf>
    <xf numFmtId="178" fontId="8" fillId="0" borderId="21" xfId="0" applyNumberFormat="1"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178" fontId="7" fillId="0" borderId="15" xfId="0" applyNumberFormat="1" applyFont="1" applyFill="1" applyBorder="1" applyAlignment="1" applyProtection="1">
      <alignment vertical="center"/>
      <protection/>
    </xf>
    <xf numFmtId="0" fontId="7" fillId="0" borderId="16" xfId="0" applyFont="1" applyFill="1" applyBorder="1" applyAlignment="1" applyProtection="1">
      <alignment horizontal="centerContinuous" vertical="center"/>
      <protection/>
    </xf>
    <xf numFmtId="176" fontId="9" fillId="0" borderId="18" xfId="0" applyNumberFormat="1" applyFont="1" applyFill="1" applyBorder="1" applyAlignment="1">
      <alignment/>
    </xf>
    <xf numFmtId="37" fontId="7" fillId="0" borderId="18" xfId="0" applyNumberFormat="1" applyFont="1" applyFill="1" applyBorder="1" applyAlignment="1" applyProtection="1">
      <alignment horizontal="center" vertical="center"/>
      <protection/>
    </xf>
    <xf numFmtId="178" fontId="9" fillId="0" borderId="0" xfId="0" applyNumberFormat="1" applyFont="1" applyFill="1" applyBorder="1" applyAlignment="1">
      <alignment/>
    </xf>
    <xf numFmtId="37" fontId="7" fillId="0" borderId="18" xfId="0" applyNumberFormat="1" applyFont="1" applyFill="1" applyBorder="1" applyAlignment="1" applyProtection="1" quotePrefix="1">
      <alignment horizontal="center" vertical="center"/>
      <protection/>
    </xf>
    <xf numFmtId="176" fontId="0" fillId="0" borderId="18" xfId="0" applyNumberFormat="1" applyFont="1" applyFill="1" applyBorder="1" applyAlignment="1">
      <alignment/>
    </xf>
    <xf numFmtId="178" fontId="0" fillId="0" borderId="0" xfId="0" applyNumberFormat="1" applyFont="1" applyFill="1" applyBorder="1" applyAlignment="1">
      <alignment/>
    </xf>
    <xf numFmtId="178" fontId="0" fillId="0" borderId="0" xfId="0" applyNumberFormat="1" applyFont="1" applyFill="1" applyAlignment="1">
      <alignment/>
    </xf>
    <xf numFmtId="0" fontId="5" fillId="0" borderId="0" xfId="0" applyFont="1" applyFill="1" applyBorder="1" applyAlignment="1">
      <alignment vertical="center"/>
    </xf>
    <xf numFmtId="0" fontId="10" fillId="0" borderId="16" xfId="0" applyFont="1" applyFill="1" applyBorder="1" applyAlignment="1">
      <alignment horizontal="center"/>
    </xf>
    <xf numFmtId="37" fontId="5" fillId="0" borderId="18" xfId="0" applyNumberFormat="1" applyFont="1" applyFill="1" applyBorder="1" applyAlignment="1" applyProtection="1" quotePrefix="1">
      <alignment horizontal="center" vertical="center"/>
      <protection/>
    </xf>
    <xf numFmtId="0" fontId="5" fillId="0" borderId="0" xfId="0" applyFont="1" applyFill="1" applyAlignment="1">
      <alignment vertical="center"/>
    </xf>
    <xf numFmtId="178" fontId="7" fillId="0" borderId="12" xfId="0" applyNumberFormat="1" applyFont="1" applyFill="1" applyBorder="1" applyAlignment="1" applyProtection="1">
      <alignment vertical="center"/>
      <protection/>
    </xf>
    <xf numFmtId="37" fontId="0" fillId="0" borderId="0" xfId="0" applyNumberFormat="1" applyFill="1" applyAlignment="1">
      <alignment/>
    </xf>
    <xf numFmtId="178" fontId="0" fillId="0" borderId="0" xfId="0" applyNumberFormat="1" applyFill="1" applyAlignment="1">
      <alignment/>
    </xf>
    <xf numFmtId="176" fontId="0" fillId="0" borderId="0" xfId="0" applyNumberFormat="1" applyFill="1" applyAlignment="1">
      <alignmen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52" xfId="0" applyFont="1" applyFill="1" applyBorder="1" applyAlignment="1" applyProtection="1">
      <alignment horizontal="left" vertical="center"/>
      <protection/>
    </xf>
    <xf numFmtId="0" fontId="0" fillId="0" borderId="53" xfId="0" applyFont="1" applyFill="1" applyBorder="1" applyAlignment="1">
      <alignment vertical="center"/>
    </xf>
    <xf numFmtId="0" fontId="0" fillId="0" borderId="48"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Continuous" vertical="center"/>
      <protection/>
    </xf>
    <xf numFmtId="0" fontId="0" fillId="0" borderId="11" xfId="0" applyFont="1" applyFill="1" applyBorder="1" applyAlignment="1">
      <alignment horizontal="centerContinuous" vertical="center"/>
    </xf>
    <xf numFmtId="0" fontId="0" fillId="0" borderId="24" xfId="0" applyFont="1" applyFill="1" applyBorder="1" applyAlignment="1" applyProtection="1">
      <alignment horizontal="center" vertical="center"/>
      <protection/>
    </xf>
    <xf numFmtId="37" fontId="0" fillId="0" borderId="12" xfId="0" applyNumberFormat="1" applyFont="1" applyFill="1" applyBorder="1" applyAlignment="1" applyProtection="1">
      <alignment vertical="center"/>
      <protection/>
    </xf>
    <xf numFmtId="0" fontId="0" fillId="0" borderId="15" xfId="0" applyFont="1" applyFill="1" applyBorder="1" applyAlignment="1">
      <alignment vertical="center"/>
    </xf>
    <xf numFmtId="0" fontId="0" fillId="0" borderId="17"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6" xfId="0" applyFont="1" applyFill="1" applyBorder="1" applyAlignment="1" applyProtection="1">
      <alignment horizontal="centerContinuous" vertical="center"/>
      <protection/>
    </xf>
    <xf numFmtId="41" fontId="0" fillId="0" borderId="0" xfId="51" applyNumberFormat="1" applyFont="1" applyFill="1" applyAlignment="1">
      <alignment/>
    </xf>
    <xf numFmtId="41" fontId="0" fillId="0" borderId="16" xfId="51" applyNumberFormat="1" applyFont="1" applyFill="1" applyBorder="1" applyAlignment="1">
      <alignment/>
    </xf>
    <xf numFmtId="37" fontId="0" fillId="0" borderId="18" xfId="0" applyNumberFormat="1" applyFont="1" applyFill="1" applyBorder="1" applyAlignment="1" applyProtection="1">
      <alignment horizontal="center" vertical="center"/>
      <protection/>
    </xf>
    <xf numFmtId="41" fontId="0" fillId="0" borderId="0" xfId="0" applyNumberFormat="1" applyFont="1" applyFill="1" applyAlignment="1">
      <alignment/>
    </xf>
    <xf numFmtId="41" fontId="0" fillId="0" borderId="16" xfId="0" applyNumberFormat="1" applyFont="1" applyFill="1" applyBorder="1" applyAlignment="1">
      <alignment/>
    </xf>
    <xf numFmtId="37" fontId="0" fillId="0" borderId="18" xfId="0" applyNumberFormat="1" applyFont="1" applyFill="1" applyBorder="1" applyAlignment="1" applyProtection="1" quotePrefix="1">
      <alignment horizontal="center" vertical="center"/>
      <protection/>
    </xf>
    <xf numFmtId="177" fontId="0" fillId="0" borderId="0" xfId="0" applyNumberFormat="1" applyFont="1" applyFill="1" applyBorder="1" applyAlignment="1">
      <alignment/>
    </xf>
    <xf numFmtId="177" fontId="0" fillId="0" borderId="0" xfId="0" applyNumberFormat="1" applyFont="1" applyFill="1" applyAlignment="1">
      <alignment vertical="center"/>
    </xf>
    <xf numFmtId="41" fontId="0" fillId="0" borderId="0" xfId="0" applyNumberFormat="1" applyFont="1" applyFill="1" applyBorder="1" applyAlignment="1">
      <alignment/>
    </xf>
    <xf numFmtId="181" fontId="0" fillId="0" borderId="0" xfId="0" applyNumberFormat="1" applyFont="1" applyFill="1" applyAlignment="1">
      <alignment/>
    </xf>
    <xf numFmtId="37" fontId="10" fillId="0" borderId="18" xfId="0" applyNumberFormat="1" applyFont="1" applyFill="1" applyBorder="1" applyAlignment="1" applyProtection="1" quotePrefix="1">
      <alignment horizontal="center" vertical="center"/>
      <protection/>
    </xf>
    <xf numFmtId="0" fontId="0" fillId="0" borderId="12" xfId="0" applyFont="1" applyFill="1" applyBorder="1" applyAlignment="1">
      <alignment vertical="center"/>
    </xf>
    <xf numFmtId="0" fontId="0" fillId="0" borderId="19" xfId="0" applyFont="1" applyFill="1" applyBorder="1" applyAlignment="1">
      <alignment vertical="center"/>
    </xf>
    <xf numFmtId="37" fontId="0" fillId="0" borderId="20" xfId="0" applyNumberFormat="1"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16"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7" fillId="0" borderId="20" xfId="0" applyNumberFormat="1" applyFont="1" applyBorder="1" applyAlignment="1" applyProtection="1">
      <alignment horizontal="center" vertical="center"/>
      <protection/>
    </xf>
    <xf numFmtId="10" fontId="7" fillId="0" borderId="0" xfId="0" applyNumberFormat="1" applyFont="1" applyFill="1" applyAlignment="1">
      <alignment vertical="center"/>
    </xf>
    <xf numFmtId="192" fontId="7" fillId="0" borderId="0" xfId="0" applyNumberFormat="1" applyFont="1" applyFill="1" applyAlignment="1">
      <alignment vertical="center"/>
    </xf>
    <xf numFmtId="179" fontId="7" fillId="0" borderId="0" xfId="0" applyNumberFormat="1" applyFont="1" applyFill="1" applyAlignment="1">
      <alignment vertical="center"/>
    </xf>
    <xf numFmtId="0" fontId="7" fillId="0" borderId="10" xfId="0" applyFont="1" applyFill="1" applyBorder="1" applyAlignment="1">
      <alignment vertical="center"/>
    </xf>
    <xf numFmtId="10" fontId="7" fillId="0" borderId="48" xfId="0" applyNumberFormat="1" applyFont="1" applyFill="1" applyBorder="1" applyAlignment="1">
      <alignment horizontal="centerContinuous" vertical="center"/>
    </xf>
    <xf numFmtId="0" fontId="8" fillId="0" borderId="23" xfId="0" applyFont="1" applyFill="1" applyBorder="1" applyAlignment="1" applyProtection="1">
      <alignment horizontal="center" vertical="center"/>
      <protection/>
    </xf>
    <xf numFmtId="0" fontId="11" fillId="0" borderId="14" xfId="0" applyFont="1" applyFill="1" applyBorder="1" applyAlignment="1" applyProtection="1">
      <alignment horizontal="right" vertical="center"/>
      <protection/>
    </xf>
    <xf numFmtId="0" fontId="11" fillId="0" borderId="15" xfId="0" applyFont="1" applyFill="1" applyBorder="1" applyAlignment="1" applyProtection="1">
      <alignment horizontal="right" vertical="center"/>
      <protection/>
    </xf>
    <xf numFmtId="10" fontId="11" fillId="0" borderId="15" xfId="0" applyNumberFormat="1" applyFont="1" applyFill="1" applyBorder="1" applyAlignment="1" applyProtection="1">
      <alignment horizontal="right" vertical="center"/>
      <protection/>
    </xf>
    <xf numFmtId="192" fontId="11" fillId="0" borderId="15" xfId="0" applyNumberFormat="1" applyFont="1" applyFill="1" applyBorder="1" applyAlignment="1" applyProtection="1">
      <alignment horizontal="right" vertical="center"/>
      <protection/>
    </xf>
    <xf numFmtId="179" fontId="11" fillId="0" borderId="15" xfId="0" applyNumberFormat="1" applyFont="1" applyFill="1" applyBorder="1" applyAlignment="1" applyProtection="1">
      <alignment horizontal="right" vertical="center"/>
      <protection/>
    </xf>
    <xf numFmtId="0" fontId="7" fillId="0" borderId="14" xfId="0" applyFont="1" applyFill="1" applyBorder="1" applyAlignment="1">
      <alignment horizontal="centerContinuous" vertical="center"/>
    </xf>
    <xf numFmtId="176" fontId="10" fillId="0" borderId="18"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41" fontId="0"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11" fillId="0" borderId="18" xfId="0" applyFont="1" applyFill="1" applyBorder="1" applyAlignment="1" applyProtection="1">
      <alignment horizontal="center" vertical="center"/>
      <protection/>
    </xf>
    <xf numFmtId="0" fontId="0" fillId="0" borderId="0" xfId="0" applyFill="1" applyAlignment="1">
      <alignment vertical="center"/>
    </xf>
    <xf numFmtId="177" fontId="0" fillId="0" borderId="1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0" fontId="7" fillId="0" borderId="18" xfId="0" applyFont="1" applyFill="1" applyBorder="1" applyAlignment="1">
      <alignment horizontal="centerContinuous" vertical="center"/>
    </xf>
    <xf numFmtId="0" fontId="9" fillId="0" borderId="0" xfId="0" applyFont="1" applyFill="1" applyAlignment="1">
      <alignment horizontal="center" vertical="center"/>
    </xf>
    <xf numFmtId="0" fontId="9" fillId="0" borderId="0" xfId="0" applyFont="1" applyFill="1" applyBorder="1" applyAlignment="1">
      <alignment horizontal="distributed" vertical="center"/>
    </xf>
    <xf numFmtId="0" fontId="7" fillId="0" borderId="18" xfId="0" applyFont="1" applyFill="1" applyBorder="1" applyAlignment="1">
      <alignment horizontal="center" vertical="center"/>
    </xf>
    <xf numFmtId="10" fontId="7" fillId="0" borderId="12" xfId="0" applyNumberFormat="1" applyFont="1" applyFill="1" applyBorder="1" applyAlignment="1" applyProtection="1">
      <alignment vertical="center"/>
      <protection/>
    </xf>
    <xf numFmtId="192" fontId="7" fillId="0" borderId="12" xfId="0" applyNumberFormat="1" applyFont="1" applyFill="1" applyBorder="1" applyAlignment="1" applyProtection="1">
      <alignment vertical="center"/>
      <protection/>
    </xf>
    <xf numFmtId="179" fontId="7" fillId="0" borderId="12" xfId="0" applyNumberFormat="1" applyFont="1" applyFill="1" applyBorder="1" applyAlignment="1" applyProtection="1">
      <alignment vertical="center"/>
      <protection/>
    </xf>
    <xf numFmtId="0" fontId="0" fillId="0" borderId="0" xfId="0" applyFill="1" applyAlignment="1">
      <alignment vertical="top"/>
    </xf>
    <xf numFmtId="0" fontId="7" fillId="0" borderId="0" xfId="0" applyFont="1" applyFill="1" applyAlignment="1" applyProtection="1">
      <alignment horizontal="left" vertical="center"/>
      <protection/>
    </xf>
    <xf numFmtId="181" fontId="7" fillId="0" borderId="0" xfId="0" applyNumberFormat="1" applyFont="1" applyFill="1" applyBorder="1" applyAlignment="1" applyProtection="1">
      <alignment vertical="center"/>
      <protection/>
    </xf>
    <xf numFmtId="10" fontId="7" fillId="0" borderId="0" xfId="0" applyNumberFormat="1" applyFont="1" applyFill="1" applyBorder="1" applyAlignment="1">
      <alignment vertical="center"/>
    </xf>
    <xf numFmtId="192" fontId="7" fillId="0" borderId="0" xfId="0" applyNumberFormat="1" applyFont="1" applyFill="1" applyBorder="1" applyAlignment="1">
      <alignment vertical="center"/>
    </xf>
    <xf numFmtId="179" fontId="7" fillId="0" borderId="0" xfId="0" applyNumberFormat="1" applyFont="1" applyFill="1" applyBorder="1" applyAlignment="1">
      <alignment vertical="center"/>
    </xf>
    <xf numFmtId="10" fontId="0" fillId="0" borderId="0" xfId="0" applyNumberFormat="1" applyFill="1" applyAlignment="1">
      <alignment/>
    </xf>
    <xf numFmtId="192" fontId="0" fillId="0" borderId="0" xfId="0" applyNumberFormat="1" applyFill="1" applyAlignment="1">
      <alignment/>
    </xf>
    <xf numFmtId="179" fontId="0" fillId="0" borderId="0" xfId="0" applyNumberFormat="1" applyFill="1" applyAlignment="1">
      <alignment/>
    </xf>
    <xf numFmtId="0" fontId="5" fillId="0" borderId="0" xfId="0" applyFont="1" applyAlignment="1" applyProtection="1">
      <alignment horizontal="left" vertical="center"/>
      <protection locked="0"/>
    </xf>
    <xf numFmtId="193" fontId="7" fillId="0" borderId="0" xfId="0" applyNumberFormat="1" applyFont="1" applyAlignment="1" applyProtection="1">
      <alignment vertical="center"/>
      <protection locked="0"/>
    </xf>
    <xf numFmtId="193" fontId="7" fillId="0" borderId="41" xfId="0" applyNumberFormat="1" applyFont="1" applyBorder="1" applyAlignment="1" applyProtection="1">
      <alignment vertical="center"/>
      <protection locked="0"/>
    </xf>
    <xf numFmtId="193" fontId="7" fillId="0" borderId="0" xfId="0" applyNumberFormat="1" applyFont="1" applyBorder="1" applyAlignment="1" applyProtection="1">
      <alignment vertical="center"/>
      <protection locked="0"/>
    </xf>
    <xf numFmtId="193" fontId="7" fillId="0" borderId="0" xfId="0" applyNumberFormat="1" applyFont="1" applyBorder="1" applyAlignment="1" applyProtection="1">
      <alignment horizontal="right" vertical="center"/>
      <protection locked="0"/>
    </xf>
    <xf numFmtId="41" fontId="68" fillId="0" borderId="0" xfId="0" applyNumberFormat="1" applyFont="1" applyBorder="1" applyAlignment="1" applyProtection="1">
      <alignment vertical="center"/>
      <protection locked="0"/>
    </xf>
    <xf numFmtId="193" fontId="7" fillId="0" borderId="0" xfId="0" applyNumberFormat="1" applyFont="1" applyFill="1" applyAlignment="1" applyProtection="1">
      <alignment horizontal="right" vertical="center"/>
      <protection locked="0"/>
    </xf>
    <xf numFmtId="41" fontId="0" fillId="0" borderId="0" xfId="0" applyNumberFormat="1" applyFont="1" applyFill="1" applyAlignment="1" applyProtection="1">
      <alignment vertical="center"/>
      <protection locked="0"/>
    </xf>
    <xf numFmtId="193" fontId="5" fillId="0" borderId="0" xfId="0" applyNumberFormat="1" applyFont="1" applyFill="1" applyAlignment="1" applyProtection="1">
      <alignment horizontal="right" vertical="center"/>
      <protection locked="0"/>
    </xf>
    <xf numFmtId="41" fontId="15" fillId="0" borderId="0" xfId="0" applyNumberFormat="1" applyFont="1" applyFill="1" applyBorder="1" applyAlignment="1" applyProtection="1">
      <alignment horizontal="right" vertical="center"/>
      <protection locked="0"/>
    </xf>
    <xf numFmtId="193" fontId="7" fillId="0" borderId="44" xfId="0" applyNumberFormat="1" applyFont="1" applyBorder="1" applyAlignment="1" applyProtection="1">
      <alignment vertical="center"/>
      <protection locked="0"/>
    </xf>
    <xf numFmtId="193" fontId="7" fillId="0" borderId="0" xfId="0" applyNumberFormat="1" applyFont="1" applyBorder="1" applyAlignment="1" applyProtection="1">
      <alignment/>
      <protection locked="0"/>
    </xf>
    <xf numFmtId="0" fontId="0" fillId="0" borderId="0" xfId="0" applyAlignment="1" applyProtection="1">
      <alignment/>
      <protection locked="0"/>
    </xf>
    <xf numFmtId="193" fontId="9" fillId="0" borderId="0"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193" fontId="0" fillId="0" borderId="0" xfId="0" applyNumberFormat="1" applyFont="1" applyFill="1" applyBorder="1" applyAlignment="1" applyProtection="1">
      <alignment/>
      <protection locked="0"/>
    </xf>
    <xf numFmtId="41" fontId="0" fillId="0" borderId="0" xfId="0" applyNumberFormat="1" applyFont="1" applyFill="1" applyAlignment="1" applyProtection="1">
      <alignment/>
      <protection locked="0"/>
    </xf>
    <xf numFmtId="193" fontId="0" fillId="0" borderId="0" xfId="0" applyNumberFormat="1" applyFont="1" applyFill="1" applyAlignment="1" applyProtection="1">
      <alignment/>
      <protection locked="0"/>
    </xf>
    <xf numFmtId="41" fontId="0" fillId="0" borderId="0" xfId="0" applyNumberFormat="1" applyFont="1" applyFill="1" applyAlignment="1" applyProtection="1">
      <alignment vertical="center"/>
      <protection/>
    </xf>
    <xf numFmtId="182" fontId="0" fillId="0" borderId="0" xfId="0" applyNumberFormat="1" applyFont="1" applyFill="1" applyAlignment="1" applyProtection="1">
      <alignment/>
      <protection locked="0"/>
    </xf>
    <xf numFmtId="193" fontId="9" fillId="0" borderId="0" xfId="0" applyNumberFormat="1" applyFont="1" applyAlignment="1" applyProtection="1">
      <alignment/>
      <protection locked="0"/>
    </xf>
    <xf numFmtId="41" fontId="7" fillId="0" borderId="0" xfId="0" applyNumberFormat="1" applyFont="1" applyFill="1" applyBorder="1" applyAlignment="1" applyProtection="1">
      <alignment vertical="center"/>
      <protection locked="0"/>
    </xf>
    <xf numFmtId="41" fontId="9" fillId="0" borderId="0" xfId="0" applyNumberFormat="1" applyFont="1" applyFill="1" applyAlignment="1" applyProtection="1">
      <alignment/>
      <protection locked="0"/>
    </xf>
    <xf numFmtId="41" fontId="0" fillId="0" borderId="0" xfId="0" applyNumberFormat="1" applyAlignment="1">
      <alignment/>
    </xf>
    <xf numFmtId="0" fontId="0" fillId="0" borderId="0" xfId="0" applyAlignment="1">
      <alignment/>
    </xf>
    <xf numFmtId="41" fontId="0" fillId="0" borderId="0" xfId="0" applyNumberFormat="1" applyBorder="1" applyAlignment="1" applyProtection="1">
      <alignment/>
      <protection/>
    </xf>
    <xf numFmtId="41" fontId="0" fillId="0" borderId="0" xfId="0" applyNumberFormat="1" applyAlignment="1">
      <alignment horizontal="right"/>
    </xf>
    <xf numFmtId="176" fontId="7" fillId="0" borderId="0" xfId="0" applyNumberFormat="1" applyFont="1" applyBorder="1" applyAlignment="1" applyProtection="1">
      <alignment horizontal="right" vertical="center"/>
      <protection/>
    </xf>
    <xf numFmtId="181" fontId="0" fillId="0" borderId="0" xfId="0" applyNumberFormat="1" applyFont="1" applyFill="1" applyAlignment="1">
      <alignment horizontal="right"/>
    </xf>
    <xf numFmtId="41" fontId="0" fillId="0" borderId="0" xfId="0" applyNumberFormat="1" applyFont="1" applyBorder="1" applyAlignment="1">
      <alignment horizontal="right" shrinkToFit="1"/>
    </xf>
    <xf numFmtId="176" fontId="0" fillId="0" borderId="0" xfId="0" applyNumberFormat="1" applyFont="1" applyBorder="1" applyAlignment="1">
      <alignment horizontal="right" shrinkToFit="1"/>
    </xf>
    <xf numFmtId="41" fontId="0" fillId="0" borderId="16" xfId="0" applyNumberFormat="1" applyFont="1" applyBorder="1" applyAlignment="1">
      <alignment horizontal="right" shrinkToFit="1"/>
    </xf>
    <xf numFmtId="41" fontId="0" fillId="0" borderId="0" xfId="0" applyNumberFormat="1" applyFont="1" applyFill="1" applyAlignment="1">
      <alignment horizontal="right"/>
    </xf>
    <xf numFmtId="41" fontId="0" fillId="0" borderId="0" xfId="0" applyNumberFormat="1" applyFont="1" applyFill="1" applyBorder="1" applyAlignment="1">
      <alignment horizontal="right" shrinkToFit="1"/>
    </xf>
    <xf numFmtId="176" fontId="0" fillId="0" borderId="0" xfId="0" applyNumberFormat="1" applyFont="1" applyFill="1" applyBorder="1" applyAlignment="1">
      <alignment horizontal="right" shrinkToFit="1"/>
    </xf>
    <xf numFmtId="41" fontId="0" fillId="0" borderId="0" xfId="0" applyNumberFormat="1" applyFont="1" applyFill="1" applyBorder="1" applyAlignment="1">
      <alignment shrinkToFit="1"/>
    </xf>
    <xf numFmtId="176" fontId="26" fillId="0" borderId="0" xfId="51" applyNumberFormat="1" applyFont="1" applyAlignment="1">
      <alignment horizontal="right" vertical="center"/>
    </xf>
    <xf numFmtId="176" fontId="26" fillId="0" borderId="0" xfId="51" applyNumberFormat="1" applyFont="1" applyFill="1" applyAlignment="1">
      <alignment horizontal="right" vertical="center"/>
    </xf>
    <xf numFmtId="41" fontId="0" fillId="0" borderId="0" xfId="0" applyNumberFormat="1" applyBorder="1" applyAlignment="1">
      <alignment/>
    </xf>
    <xf numFmtId="0" fontId="10" fillId="0" borderId="0" xfId="0" applyFont="1" applyBorder="1" applyAlignment="1" applyProtection="1">
      <alignment horizontal="left" vertical="center"/>
      <protection/>
    </xf>
    <xf numFmtId="0" fontId="0" fillId="0" borderId="0" xfId="0" applyFont="1" applyAlignment="1">
      <alignment vertical="center"/>
    </xf>
    <xf numFmtId="193" fontId="0" fillId="0" borderId="0" xfId="0" applyNumberFormat="1" applyFont="1" applyAlignment="1">
      <alignment vertical="center"/>
    </xf>
    <xf numFmtId="0" fontId="0" fillId="0" borderId="0" xfId="0" applyFont="1" applyAlignment="1">
      <alignment/>
    </xf>
    <xf numFmtId="0" fontId="0" fillId="0" borderId="0" xfId="0" applyFont="1" applyAlignment="1">
      <alignment horizontal="right" vertical="center"/>
    </xf>
    <xf numFmtId="0" fontId="0" fillId="0" borderId="22" xfId="0" applyFont="1" applyBorder="1" applyAlignment="1">
      <alignment vertical="center"/>
    </xf>
    <xf numFmtId="0" fontId="0" fillId="0" borderId="22" xfId="0" applyFont="1" applyBorder="1" applyAlignment="1" applyProtection="1">
      <alignment horizontal="center" vertical="center"/>
      <protection/>
    </xf>
    <xf numFmtId="0" fontId="0" fillId="0" borderId="23" xfId="0" applyFont="1" applyBorder="1" applyAlignment="1">
      <alignment vertical="center"/>
    </xf>
    <xf numFmtId="0" fontId="0" fillId="0" borderId="24" xfId="0" applyFont="1" applyBorder="1" applyAlignment="1" applyProtection="1">
      <alignment horizontal="center" vertical="center"/>
      <protection/>
    </xf>
    <xf numFmtId="0" fontId="0" fillId="0" borderId="0" xfId="0" applyFont="1" applyBorder="1" applyAlignment="1">
      <alignment vertical="center"/>
    </xf>
    <xf numFmtId="37" fontId="0" fillId="0" borderId="14" xfId="0" applyNumberFormat="1" applyFont="1" applyBorder="1" applyAlignment="1" applyProtection="1">
      <alignment vertical="center"/>
      <protection/>
    </xf>
    <xf numFmtId="37" fontId="0" fillId="0" borderId="15" xfId="0" applyNumberFormat="1" applyFont="1" applyBorder="1" applyAlignment="1" applyProtection="1">
      <alignment vertical="center"/>
      <protection/>
    </xf>
    <xf numFmtId="193" fontId="0" fillId="0" borderId="15" xfId="0" applyNumberFormat="1" applyFont="1" applyBorder="1" applyAlignment="1" applyProtection="1">
      <alignment vertical="center"/>
      <protection/>
    </xf>
    <xf numFmtId="37" fontId="0" fillId="0" borderId="17" xfId="0" applyNumberFormat="1" applyFont="1" applyBorder="1" applyAlignment="1" applyProtection="1">
      <alignment vertical="center"/>
      <protection/>
    </xf>
    <xf numFmtId="37" fontId="0" fillId="0" borderId="0" xfId="0" applyNumberFormat="1" applyFont="1" applyBorder="1" applyAlignment="1" applyProtection="1">
      <alignment vertical="center"/>
      <protection/>
    </xf>
    <xf numFmtId="0" fontId="0" fillId="0" borderId="0" xfId="0" applyFont="1" applyBorder="1" applyAlignment="1" applyProtection="1">
      <alignment horizontal="right" vertical="center"/>
      <protection/>
    </xf>
    <xf numFmtId="38" fontId="0" fillId="0" borderId="16" xfId="51" applyFont="1" applyBorder="1" applyAlignment="1" applyProtection="1">
      <alignment horizontal="left" vertical="center"/>
      <protection/>
    </xf>
    <xf numFmtId="176" fontId="0" fillId="0" borderId="0" xfId="51" applyNumberFormat="1" applyFont="1" applyBorder="1" applyAlignment="1">
      <alignment/>
    </xf>
    <xf numFmtId="176" fontId="0" fillId="0" borderId="0" xfId="51" applyNumberFormat="1" applyFont="1" applyBorder="1" applyAlignment="1" applyProtection="1">
      <alignment vertical="center"/>
      <protection/>
    </xf>
    <xf numFmtId="193" fontId="0" fillId="0" borderId="0" xfId="0" applyNumberFormat="1" applyFont="1" applyBorder="1" applyAlignment="1" applyProtection="1">
      <alignment vertical="center"/>
      <protection/>
    </xf>
    <xf numFmtId="176" fontId="0" fillId="0" borderId="16" xfId="51" applyNumberFormat="1" applyFont="1" applyBorder="1" applyAlignment="1">
      <alignment/>
    </xf>
    <xf numFmtId="37" fontId="0" fillId="0" borderId="0" xfId="0" applyNumberFormat="1" applyFont="1" applyBorder="1" applyAlignment="1" applyProtection="1">
      <alignment horizontal="center" vertical="center"/>
      <protection/>
    </xf>
    <xf numFmtId="38" fontId="0" fillId="0" borderId="0" xfId="51" applyFont="1" applyBorder="1" applyAlignment="1">
      <alignment vertical="center"/>
    </xf>
    <xf numFmtId="0" fontId="0" fillId="0" borderId="16" xfId="0" applyFont="1" applyBorder="1" applyAlignment="1" applyProtection="1">
      <alignment horizontal="left" vertical="center"/>
      <protection/>
    </xf>
    <xf numFmtId="176" fontId="0" fillId="0" borderId="0" xfId="51" applyNumberFormat="1" applyFont="1" applyBorder="1" applyAlignment="1">
      <alignment horizontal="right"/>
    </xf>
    <xf numFmtId="193" fontId="0" fillId="0" borderId="0" xfId="51" applyNumberFormat="1" applyFont="1" applyBorder="1" applyAlignment="1">
      <alignment horizontal="right"/>
    </xf>
    <xf numFmtId="176" fontId="0" fillId="0" borderId="16" xfId="51" applyNumberFormat="1" applyFont="1" applyBorder="1" applyAlignment="1">
      <alignment horizontal="right"/>
    </xf>
    <xf numFmtId="37" fontId="0" fillId="0" borderId="0" xfId="0" applyNumberFormat="1" applyFont="1" applyBorder="1" applyAlignment="1" applyProtection="1" quotePrefix="1">
      <alignment horizontal="center" vertical="center"/>
      <protection/>
    </xf>
    <xf numFmtId="38" fontId="0" fillId="0" borderId="0" xfId="51" applyFont="1" applyAlignment="1">
      <alignment/>
    </xf>
    <xf numFmtId="38" fontId="0" fillId="0" borderId="0" xfId="51" applyFont="1" applyFill="1" applyAlignment="1">
      <alignment/>
    </xf>
    <xf numFmtId="193" fontId="0" fillId="0" borderId="0" xfId="51" applyNumberFormat="1" applyFont="1" applyFill="1" applyAlignment="1">
      <alignment/>
    </xf>
    <xf numFmtId="38" fontId="0" fillId="0" borderId="16" xfId="51" applyFont="1" applyFill="1" applyBorder="1" applyAlignment="1">
      <alignment/>
    </xf>
    <xf numFmtId="193" fontId="10" fillId="0" borderId="0" xfId="51" applyNumberFormat="1" applyFont="1" applyFill="1" applyAlignment="1">
      <alignment/>
    </xf>
    <xf numFmtId="0" fontId="0" fillId="0" borderId="16" xfId="0" applyFont="1" applyBorder="1" applyAlignment="1" applyProtection="1">
      <alignment horizontal="right" vertical="center"/>
      <protection/>
    </xf>
    <xf numFmtId="38" fontId="0" fillId="0" borderId="0" xfId="51" applyFont="1" applyFill="1" applyAlignment="1">
      <alignment horizontal="right"/>
    </xf>
    <xf numFmtId="193" fontId="0" fillId="0" borderId="0" xfId="51" applyNumberFormat="1" applyFont="1" applyFill="1" applyAlignment="1">
      <alignment horizontal="right"/>
    </xf>
    <xf numFmtId="38" fontId="0" fillId="0" borderId="16" xfId="51" applyFont="1" applyFill="1" applyBorder="1" applyAlignment="1">
      <alignment horizontal="right"/>
    </xf>
    <xf numFmtId="0" fontId="0" fillId="0" borderId="12" xfId="0" applyFont="1" applyBorder="1" applyAlignment="1">
      <alignment vertical="center"/>
    </xf>
    <xf numFmtId="0" fontId="0" fillId="0" borderId="19" xfId="0" applyFont="1" applyBorder="1" applyAlignment="1">
      <alignment vertical="center"/>
    </xf>
    <xf numFmtId="37" fontId="0" fillId="0" borderId="12" xfId="0" applyNumberFormat="1" applyFont="1" applyBorder="1" applyAlignment="1" applyProtection="1">
      <alignment vertical="center"/>
      <protection/>
    </xf>
    <xf numFmtId="193" fontId="0" fillId="0" borderId="12" xfId="0" applyNumberFormat="1" applyFont="1" applyBorder="1" applyAlignment="1" applyProtection="1">
      <alignment vertical="center"/>
      <protection/>
    </xf>
    <xf numFmtId="37" fontId="0" fillId="0" borderId="19" xfId="0" applyNumberFormat="1" applyFont="1" applyBorder="1" applyAlignment="1" applyProtection="1">
      <alignment vertical="center"/>
      <protection/>
    </xf>
    <xf numFmtId="0" fontId="0" fillId="0" borderId="0" xfId="0" applyFont="1" applyAlignment="1" applyProtection="1">
      <alignment horizontal="left" vertical="center"/>
      <protection/>
    </xf>
    <xf numFmtId="176" fontId="27" fillId="33" borderId="0" xfId="51" applyNumberFormat="1" applyFont="1" applyFill="1" applyAlignment="1">
      <alignment horizontal="right" vertical="center"/>
    </xf>
    <xf numFmtId="193" fontId="0" fillId="0" borderId="0" xfId="0" applyNumberFormat="1" applyFont="1" applyAlignment="1">
      <alignment/>
    </xf>
    <xf numFmtId="38" fontId="0" fillId="0" borderId="0" xfId="0" applyNumberFormat="1" applyFont="1" applyAlignment="1">
      <alignment/>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66" fillId="0" borderId="0" xfId="0" applyFont="1" applyAlignment="1">
      <alignment horizontal="left" vertical="center"/>
    </xf>
    <xf numFmtId="0" fontId="10" fillId="0" borderId="0" xfId="0" applyFont="1" applyAlignment="1">
      <alignment horizontal="left" vertical="center"/>
    </xf>
    <xf numFmtId="0" fontId="10" fillId="0" borderId="0" xfId="0" applyNumberFormat="1" applyFont="1" applyAlignment="1" applyProtection="1">
      <alignment horizontal="left" vertical="center"/>
      <protection locked="0"/>
    </xf>
    <xf numFmtId="0" fontId="3" fillId="0" borderId="0" xfId="0" applyNumberFormat="1" applyFont="1" applyAlignment="1">
      <alignment/>
    </xf>
    <xf numFmtId="0" fontId="3" fillId="0" borderId="0" xfId="0" applyNumberFormat="1" applyFont="1" applyAlignment="1" applyProtection="1">
      <alignment/>
      <protection locked="0"/>
    </xf>
    <xf numFmtId="177" fontId="9" fillId="0" borderId="0" xfId="0" applyNumberFormat="1" applyFont="1" applyFill="1" applyAlignment="1">
      <alignment horizontal="right"/>
    </xf>
    <xf numFmtId="0" fontId="4" fillId="0" borderId="0" xfId="0" applyNumberFormat="1" applyFont="1" applyFill="1" applyAlignment="1">
      <alignment/>
    </xf>
    <xf numFmtId="177" fontId="4" fillId="0" borderId="0" xfId="0" applyNumberFormat="1" applyFont="1" applyAlignment="1" applyProtection="1">
      <alignment vertical="center"/>
      <protection locked="0"/>
    </xf>
    <xf numFmtId="0" fontId="4" fillId="0" borderId="0" xfId="0" applyNumberFormat="1" applyFont="1" applyFill="1" applyAlignment="1" applyProtection="1">
      <alignment vertical="center"/>
      <protection locked="0"/>
    </xf>
    <xf numFmtId="0" fontId="3" fillId="0" borderId="0" xfId="0" applyNumberFormat="1" applyFont="1" applyFill="1" applyAlignment="1" applyProtection="1">
      <alignment/>
      <protection locked="0"/>
    </xf>
    <xf numFmtId="177" fontId="4" fillId="0" borderId="0" xfId="0" applyNumberFormat="1" applyFont="1" applyFill="1" applyAlignment="1" applyProtection="1">
      <alignment vertical="center"/>
      <protection locked="0"/>
    </xf>
    <xf numFmtId="0" fontId="3" fillId="0" borderId="0" xfId="0" applyNumberFormat="1" applyFont="1" applyFill="1" applyAlignment="1">
      <alignment/>
    </xf>
    <xf numFmtId="0" fontId="9" fillId="0" borderId="41" xfId="0" applyFont="1" applyBorder="1" applyAlignment="1">
      <alignment/>
    </xf>
    <xf numFmtId="0" fontId="9" fillId="0" borderId="41" xfId="0" applyNumberFormat="1" applyFont="1" applyBorder="1" applyAlignment="1">
      <alignment/>
    </xf>
    <xf numFmtId="3" fontId="3" fillId="0" borderId="0" xfId="0" applyNumberFormat="1" applyFont="1" applyAlignment="1">
      <alignment/>
    </xf>
    <xf numFmtId="0" fontId="7" fillId="0" borderId="10" xfId="0" applyFont="1" applyFill="1" applyBorder="1" applyAlignment="1" applyProtection="1">
      <alignment horizontal="right" vertical="center"/>
      <protection/>
    </xf>
    <xf numFmtId="0" fontId="7" fillId="0" borderId="0" xfId="0" applyFont="1" applyFill="1" applyBorder="1" applyAlignment="1">
      <alignment horizontal="centerContinuous" vertical="center"/>
    </xf>
    <xf numFmtId="0" fontId="8" fillId="0" borderId="14"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37" fontId="7" fillId="0" borderId="0" xfId="0" applyNumberFormat="1" applyFont="1" applyFill="1" applyBorder="1" applyAlignment="1" applyProtection="1">
      <alignment vertical="center"/>
      <protection/>
    </xf>
    <xf numFmtId="176" fontId="0" fillId="0" borderId="18"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20" xfId="0" applyFill="1" applyBorder="1" applyAlignment="1">
      <alignment/>
    </xf>
    <xf numFmtId="0" fontId="0" fillId="0" borderId="12" xfId="0" applyFill="1" applyBorder="1" applyAlignment="1">
      <alignment/>
    </xf>
    <xf numFmtId="0" fontId="10" fillId="0" borderId="0" xfId="0" applyFont="1" applyFill="1" applyAlignment="1" applyProtection="1">
      <alignment horizontal="left" vertical="center"/>
      <protection/>
    </xf>
    <xf numFmtId="0" fontId="0" fillId="0" borderId="10" xfId="0" applyFont="1" applyFill="1" applyBorder="1" applyAlignment="1" applyProtection="1">
      <alignment horizontal="right" vertical="center"/>
      <protection/>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177" fontId="0" fillId="0" borderId="0" xfId="0" applyNumberFormat="1" applyFont="1" applyFill="1" applyAlignment="1">
      <alignment/>
    </xf>
    <xf numFmtId="0" fontId="0" fillId="0" borderId="0" xfId="0" applyFont="1" applyFill="1" applyAlignment="1">
      <alignment horizontal="right"/>
    </xf>
    <xf numFmtId="0" fontId="0" fillId="0" borderId="10" xfId="0" applyFont="1" applyFill="1" applyBorder="1" applyAlignment="1">
      <alignment horizontal="right"/>
    </xf>
    <xf numFmtId="0" fontId="0" fillId="0" borderId="48"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5"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19" xfId="0" applyFont="1" applyFill="1" applyBorder="1" applyAlignment="1">
      <alignment/>
    </xf>
    <xf numFmtId="181" fontId="0" fillId="0" borderId="20" xfId="0" applyNumberFormat="1" applyFont="1" applyFill="1" applyBorder="1" applyAlignment="1">
      <alignment/>
    </xf>
    <xf numFmtId="181" fontId="0" fillId="0" borderId="12" xfId="0" applyNumberFormat="1" applyFont="1" applyFill="1" applyBorder="1" applyAlignment="1">
      <alignment/>
    </xf>
    <xf numFmtId="0" fontId="0" fillId="0" borderId="20" xfId="0" applyFont="1" applyFill="1" applyBorder="1" applyAlignment="1">
      <alignment/>
    </xf>
    <xf numFmtId="38" fontId="0" fillId="0" borderId="0" xfId="51" applyFont="1" applyFill="1" applyAlignment="1">
      <alignment vertical="center"/>
    </xf>
    <xf numFmtId="0" fontId="0" fillId="0" borderId="0" xfId="0" applyFont="1" applyFill="1" applyBorder="1" applyAlignment="1" applyProtection="1">
      <alignment horizontal="right" vertical="center"/>
      <protection/>
    </xf>
    <xf numFmtId="38" fontId="0" fillId="0" borderId="24" xfId="51" applyFont="1" applyFill="1" applyBorder="1" applyAlignment="1" applyProtection="1">
      <alignment horizontal="center" vertical="center"/>
      <protection/>
    </xf>
    <xf numFmtId="0" fontId="0" fillId="0" borderId="0" xfId="0" applyFont="1" applyFill="1" applyBorder="1" applyAlignment="1">
      <alignment horizontal="centerContinuous" vertical="center"/>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38" fontId="0" fillId="0" borderId="15" xfId="5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41" fontId="0" fillId="0" borderId="0" xfId="51" applyNumberFormat="1" applyFont="1" applyFill="1" applyBorder="1" applyAlignment="1" applyProtection="1">
      <alignment horizontal="right" vertical="center"/>
      <protection/>
    </xf>
    <xf numFmtId="185" fontId="0" fillId="0" borderId="0" xfId="0" applyNumberFormat="1" applyFont="1" applyFill="1" applyBorder="1" applyAlignment="1" applyProtection="1">
      <alignment horizontal="right" vertical="center"/>
      <protection/>
    </xf>
    <xf numFmtId="41" fontId="0" fillId="0" borderId="16"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right" vertical="center"/>
    </xf>
    <xf numFmtId="41" fontId="0" fillId="0" borderId="0" xfId="0" applyNumberFormat="1" applyFont="1" applyFill="1" applyBorder="1" applyAlignment="1">
      <alignment horizontal="right"/>
    </xf>
    <xf numFmtId="41" fontId="0" fillId="0" borderId="0" xfId="51" applyNumberFormat="1" applyFont="1" applyFill="1" applyBorder="1" applyAlignment="1">
      <alignment horizontal="right"/>
    </xf>
    <xf numFmtId="185" fontId="0" fillId="0" borderId="0" xfId="0" applyNumberFormat="1" applyFont="1" applyFill="1" applyBorder="1" applyAlignment="1">
      <alignment horizontal="right"/>
    </xf>
    <xf numFmtId="41" fontId="0" fillId="0" borderId="16" xfId="0" applyNumberFormat="1" applyFont="1" applyFill="1" applyBorder="1" applyAlignment="1">
      <alignment horizontal="right"/>
    </xf>
    <xf numFmtId="37" fontId="0" fillId="0" borderId="0" xfId="0" applyNumberFormat="1" applyFont="1" applyFill="1" applyBorder="1" applyAlignment="1" applyProtection="1" quotePrefix="1">
      <alignment horizontal="center" vertical="center"/>
      <protection/>
    </xf>
    <xf numFmtId="41" fontId="0" fillId="0" borderId="16" xfId="51" applyNumberFormat="1" applyFont="1" applyFill="1" applyBorder="1" applyAlignment="1">
      <alignment horizontal="right"/>
    </xf>
    <xf numFmtId="0" fontId="0" fillId="0" borderId="0" xfId="0" applyFont="1" applyFill="1" applyBorder="1" applyAlignment="1">
      <alignment horizontal="right"/>
    </xf>
    <xf numFmtId="188" fontId="10" fillId="0" borderId="0" xfId="0" applyNumberFormat="1" applyFont="1" applyFill="1" applyBorder="1" applyAlignment="1">
      <alignment horizontal="right"/>
    </xf>
    <xf numFmtId="38" fontId="0" fillId="0" borderId="0" xfId="5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185"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41" fontId="0" fillId="0" borderId="16" xfId="0" applyNumberFormat="1" applyFont="1" applyFill="1" applyBorder="1" applyAlignment="1" applyProtection="1">
      <alignment vertical="center"/>
      <protection/>
    </xf>
    <xf numFmtId="0" fontId="0" fillId="0" borderId="0" xfId="0" applyFont="1" applyFill="1" applyBorder="1" applyAlignment="1" applyProtection="1" quotePrefix="1">
      <alignment horizontal="center" vertical="center"/>
      <protection/>
    </xf>
    <xf numFmtId="178" fontId="0" fillId="0" borderId="0" xfId="0" applyNumberFormat="1" applyFont="1" applyFill="1" applyBorder="1" applyAlignment="1" applyProtection="1">
      <alignment horizontal="right" vertical="center"/>
      <protection/>
    </xf>
    <xf numFmtId="185" fontId="0" fillId="0" borderId="0" xfId="0" applyNumberFormat="1" applyFont="1" applyFill="1" applyBorder="1" applyAlignment="1" applyProtection="1" quotePrefix="1">
      <alignment horizontal="right" vertical="center"/>
      <protection/>
    </xf>
    <xf numFmtId="178" fontId="0" fillId="0" borderId="0" xfId="0" applyNumberFormat="1" applyFont="1" applyFill="1" applyBorder="1" applyAlignment="1">
      <alignment horizontal="right"/>
    </xf>
    <xf numFmtId="0" fontId="0" fillId="0" borderId="16" xfId="0" applyFont="1" applyFill="1" applyBorder="1" applyAlignment="1">
      <alignment horizontal="centerContinuous" vertical="center"/>
    </xf>
    <xf numFmtId="176" fontId="0" fillId="0" borderId="0" xfId="51"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87" fontId="0" fillId="0" borderId="0" xfId="0" applyNumberFormat="1" applyFont="1" applyFill="1" applyAlignment="1">
      <alignment horizontal="right"/>
    </xf>
    <xf numFmtId="188" fontId="0" fillId="0" borderId="0" xfId="0" applyNumberFormat="1" applyFont="1" applyFill="1" applyAlignment="1">
      <alignment horizontal="right"/>
    </xf>
    <xf numFmtId="0" fontId="0" fillId="0" borderId="0"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12" xfId="0" applyFont="1" applyFill="1" applyBorder="1" applyAlignment="1">
      <alignment horizontal="centerContinuous" vertical="center"/>
    </xf>
    <xf numFmtId="0" fontId="0" fillId="0" borderId="19" xfId="0" applyFont="1" applyFill="1" applyBorder="1" applyAlignment="1">
      <alignment horizontal="centerContinuous" vertical="center"/>
    </xf>
    <xf numFmtId="176" fontId="0" fillId="0" borderId="12" xfId="51" applyNumberFormat="1" applyFont="1" applyFill="1" applyBorder="1" applyAlignment="1" applyProtection="1">
      <alignment vertical="center"/>
      <protection/>
    </xf>
    <xf numFmtId="176" fontId="0" fillId="0" borderId="12" xfId="0" applyNumberFormat="1" applyFont="1" applyFill="1" applyBorder="1" applyAlignment="1">
      <alignment/>
    </xf>
    <xf numFmtId="38" fontId="0" fillId="0" borderId="12" xfId="51" applyFont="1" applyFill="1" applyBorder="1" applyAlignment="1">
      <alignment/>
    </xf>
    <xf numFmtId="186" fontId="0" fillId="0" borderId="12" xfId="0" applyNumberFormat="1" applyFont="1" applyFill="1" applyBorder="1" applyAlignment="1">
      <alignment/>
    </xf>
    <xf numFmtId="187" fontId="0" fillId="0" borderId="12" xfId="0" applyNumberFormat="1" applyFont="1" applyFill="1" applyBorder="1" applyAlignment="1">
      <alignment/>
    </xf>
    <xf numFmtId="188" fontId="0" fillId="0" borderId="12" xfId="0" applyNumberFormat="1" applyFont="1" applyFill="1" applyBorder="1" applyAlignment="1">
      <alignment/>
    </xf>
    <xf numFmtId="176" fontId="0" fillId="0" borderId="12" xfId="0" applyNumberFormat="1" applyFont="1" applyFill="1" applyBorder="1" applyAlignment="1" applyProtection="1">
      <alignment vertical="center"/>
      <protection/>
    </xf>
    <xf numFmtId="41" fontId="0" fillId="0" borderId="12" xfId="0" applyNumberFormat="1" applyFont="1" applyFill="1" applyBorder="1" applyAlignment="1" applyProtection="1">
      <alignment horizontal="right" vertical="center"/>
      <protection/>
    </xf>
    <xf numFmtId="176" fontId="0" fillId="0" borderId="12" xfId="0" applyNumberFormat="1" applyFont="1" applyFill="1" applyBorder="1" applyAlignment="1" applyProtection="1">
      <alignment horizontal="right" vertical="center"/>
      <protection/>
    </xf>
    <xf numFmtId="182" fontId="0" fillId="0" borderId="12" xfId="0" applyNumberFormat="1" applyFont="1" applyFill="1" applyBorder="1" applyAlignment="1" applyProtection="1">
      <alignment horizontal="right" vertical="center"/>
      <protection/>
    </xf>
    <xf numFmtId="0" fontId="0" fillId="0" borderId="20" xfId="0" applyFont="1" applyFill="1" applyBorder="1" applyAlignment="1">
      <alignment vertical="center"/>
    </xf>
    <xf numFmtId="41" fontId="0" fillId="0" borderId="18" xfId="0" applyNumberFormat="1" applyFont="1" applyFill="1" applyBorder="1" applyAlignment="1" applyProtection="1">
      <alignment horizontal="right" vertical="center"/>
      <protection/>
    </xf>
    <xf numFmtId="38" fontId="0" fillId="0" borderId="0" xfId="51" applyFont="1" applyFill="1" applyBorder="1" applyAlignment="1">
      <alignment vertical="center"/>
    </xf>
    <xf numFmtId="38" fontId="0" fillId="0" borderId="0" xfId="51" applyFont="1" applyFill="1" applyBorder="1" applyAlignment="1">
      <alignment/>
    </xf>
    <xf numFmtId="0" fontId="0" fillId="0" borderId="16" xfId="0" applyFont="1" applyFill="1" applyBorder="1" applyAlignment="1">
      <alignment vertical="center"/>
    </xf>
    <xf numFmtId="38" fontId="0" fillId="0" borderId="16" xfId="51" applyFont="1" applyFill="1" applyBorder="1" applyAlignment="1" applyProtection="1">
      <alignment horizontal="right" vertical="center"/>
      <protection/>
    </xf>
    <xf numFmtId="176" fontId="0" fillId="0" borderId="0" xfId="51" applyNumberFormat="1" applyFont="1" applyFill="1" applyAlignment="1">
      <alignment horizontal="right"/>
    </xf>
    <xf numFmtId="176" fontId="0" fillId="0" borderId="0" xfId="51" applyNumberFormat="1" applyFont="1" applyFill="1" applyBorder="1" applyAlignment="1">
      <alignment horizontal="right"/>
    </xf>
    <xf numFmtId="41" fontId="0" fillId="0" borderId="0" xfId="51" applyNumberFormat="1" applyFont="1" applyFill="1" applyAlignment="1">
      <alignment horizontal="right"/>
    </xf>
    <xf numFmtId="176" fontId="0" fillId="0" borderId="0" xfId="0" applyNumberFormat="1" applyFont="1" applyFill="1" applyAlignment="1">
      <alignment horizontal="right"/>
    </xf>
    <xf numFmtId="41" fontId="0" fillId="0" borderId="18" xfId="0" applyNumberFormat="1" applyFont="1" applyFill="1" applyBorder="1" applyAlignment="1">
      <alignment/>
    </xf>
    <xf numFmtId="0" fontId="0" fillId="0" borderId="16" xfId="0" applyFont="1" applyFill="1" applyBorder="1" applyAlignment="1">
      <alignment horizontal="center"/>
    </xf>
    <xf numFmtId="0" fontId="5" fillId="0" borderId="16" xfId="0" applyFont="1" applyFill="1" applyBorder="1" applyAlignment="1" applyProtection="1">
      <alignment horizontal="centerContinuous" vertical="center"/>
      <protection/>
    </xf>
    <xf numFmtId="0" fontId="22" fillId="0" borderId="24" xfId="0" applyFont="1" applyFill="1" applyBorder="1" applyAlignment="1" applyProtection="1">
      <alignment horizontal="center" vertical="center"/>
      <protection/>
    </xf>
    <xf numFmtId="0" fontId="66" fillId="0" borderId="0" xfId="0" applyFont="1" applyFill="1" applyAlignment="1">
      <alignment vertical="center"/>
    </xf>
    <xf numFmtId="0" fontId="65" fillId="0" borderId="0" xfId="0" applyFont="1" applyFill="1" applyAlignment="1">
      <alignment vertical="center"/>
    </xf>
    <xf numFmtId="0" fontId="65" fillId="0" borderId="10" xfId="0" applyFont="1" applyFill="1" applyBorder="1" applyAlignment="1">
      <alignment vertical="center"/>
    </xf>
    <xf numFmtId="0" fontId="65" fillId="0" borderId="24" xfId="0" applyFont="1" applyFill="1" applyBorder="1" applyAlignment="1">
      <alignment horizontal="center" vertical="center"/>
    </xf>
    <xf numFmtId="0" fontId="65" fillId="0" borderId="24" xfId="0" applyFont="1" applyFill="1" applyBorder="1" applyAlignment="1">
      <alignment horizontal="center" vertical="center" wrapText="1"/>
    </xf>
    <xf numFmtId="0" fontId="65" fillId="0" borderId="16" xfId="0" applyFont="1" applyFill="1" applyBorder="1" applyAlignment="1">
      <alignment horizontal="center" vertical="center"/>
    </xf>
    <xf numFmtId="3" fontId="65" fillId="0" borderId="0" xfId="0" applyNumberFormat="1" applyFont="1" applyFill="1" applyAlignment="1">
      <alignment vertical="center"/>
    </xf>
    <xf numFmtId="0" fontId="66" fillId="0" borderId="16" xfId="0" applyFont="1" applyFill="1" applyBorder="1" applyAlignment="1">
      <alignment horizontal="center" vertical="center"/>
    </xf>
    <xf numFmtId="3" fontId="66" fillId="0" borderId="0" xfId="0" applyNumberFormat="1" applyFont="1" applyFill="1" applyAlignment="1">
      <alignment vertical="center"/>
    </xf>
    <xf numFmtId="0" fontId="65" fillId="0" borderId="16" xfId="0" applyFont="1" applyFill="1" applyBorder="1" applyAlignment="1">
      <alignment vertical="center"/>
    </xf>
    <xf numFmtId="0" fontId="65" fillId="0" borderId="16" xfId="0" applyFont="1" applyFill="1" applyBorder="1" applyAlignment="1">
      <alignment horizontal="right" vertical="center"/>
    </xf>
    <xf numFmtId="0" fontId="65" fillId="0" borderId="0" xfId="0" applyFont="1" applyFill="1" applyBorder="1" applyAlignment="1">
      <alignment vertical="center"/>
    </xf>
    <xf numFmtId="3" fontId="65" fillId="0" borderId="0" xfId="0" applyNumberFormat="1" applyFont="1" applyFill="1" applyBorder="1" applyAlignment="1">
      <alignment vertical="center"/>
    </xf>
    <xf numFmtId="0" fontId="65" fillId="0" borderId="19" xfId="0" applyFont="1" applyFill="1" applyBorder="1" applyAlignment="1">
      <alignment vertical="center"/>
    </xf>
    <xf numFmtId="0" fontId="65" fillId="0" borderId="12" xfId="0" applyFont="1" applyFill="1" applyBorder="1" applyAlignment="1">
      <alignment vertical="center"/>
    </xf>
    <xf numFmtId="0" fontId="65" fillId="0" borderId="23" xfId="0" applyFont="1" applyFill="1" applyBorder="1" applyAlignment="1">
      <alignment horizontal="center" vertical="center" wrapText="1"/>
    </xf>
    <xf numFmtId="0" fontId="69" fillId="0" borderId="0" xfId="0" applyFont="1" applyFill="1" applyBorder="1" applyAlignment="1" applyProtection="1">
      <alignment horizontal="left" vertical="center"/>
      <protection/>
    </xf>
    <xf numFmtId="0" fontId="9" fillId="0" borderId="0" xfId="0" applyFont="1" applyFill="1" applyAlignment="1">
      <alignment vertical="center"/>
    </xf>
    <xf numFmtId="0" fontId="0" fillId="0" borderId="25" xfId="0" applyFont="1" applyFill="1" applyBorder="1" applyAlignment="1">
      <alignment horizontal="center" vertical="center" wrapText="1"/>
    </xf>
    <xf numFmtId="0" fontId="0" fillId="0" borderId="15" xfId="0" applyFont="1" applyFill="1" applyBorder="1" applyAlignment="1">
      <alignment horizontal="centerContinuous" vertical="center"/>
    </xf>
    <xf numFmtId="0" fontId="0" fillId="0" borderId="17" xfId="0" applyFont="1" applyFill="1" applyBorder="1" applyAlignment="1">
      <alignment horizontal="centerContinuous" vertical="center"/>
    </xf>
    <xf numFmtId="183" fontId="0" fillId="0" borderId="0" xfId="0" applyNumberFormat="1" applyFont="1" applyFill="1" applyBorder="1" applyAlignment="1" applyProtection="1">
      <alignment vertical="center"/>
      <protection/>
    </xf>
    <xf numFmtId="0" fontId="0" fillId="0" borderId="0" xfId="0" applyFill="1" applyBorder="1" applyAlignment="1">
      <alignment/>
    </xf>
    <xf numFmtId="49" fontId="0" fillId="0" borderId="0"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left" vertical="center"/>
      <protection/>
    </xf>
    <xf numFmtId="41" fontId="0" fillId="0" borderId="0" xfId="0" applyNumberFormat="1" applyFont="1" applyFill="1" applyBorder="1" applyAlignment="1">
      <alignment vertical="center"/>
    </xf>
    <xf numFmtId="41" fontId="0" fillId="0" borderId="0" xfId="0" applyNumberFormat="1" applyFont="1" applyFill="1" applyAlignment="1">
      <alignment vertical="center"/>
    </xf>
    <xf numFmtId="0" fontId="0" fillId="0" borderId="16" xfId="0" applyFont="1" applyFill="1" applyBorder="1" applyAlignment="1">
      <alignment horizontal="distributed" vertical="center"/>
    </xf>
    <xf numFmtId="41" fontId="9" fillId="0" borderId="0" xfId="65" applyNumberFormat="1" applyFont="1" applyFill="1" applyBorder="1" applyAlignment="1" applyProtection="1">
      <alignment horizontal="right"/>
      <protection locked="0"/>
    </xf>
    <xf numFmtId="0" fontId="0" fillId="0" borderId="16" xfId="0" applyFont="1" applyFill="1" applyBorder="1" applyAlignment="1">
      <alignment/>
    </xf>
    <xf numFmtId="41" fontId="0" fillId="0" borderId="0" xfId="65" applyNumberFormat="1" applyFont="1" applyFill="1" applyBorder="1" applyAlignment="1" applyProtection="1">
      <alignment horizontal="right"/>
      <protection locked="0"/>
    </xf>
    <xf numFmtId="41" fontId="0" fillId="0" borderId="18" xfId="0" applyNumberFormat="1" applyFont="1" applyFill="1" applyBorder="1" applyAlignment="1">
      <alignment horizontal="right"/>
    </xf>
    <xf numFmtId="0" fontId="0" fillId="0" borderId="12" xfId="0" applyFont="1" applyFill="1" applyBorder="1" applyAlignment="1">
      <alignment horizontal="center" vertical="center"/>
    </xf>
    <xf numFmtId="0" fontId="0" fillId="0" borderId="19"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183" fontId="0" fillId="0" borderId="14" xfId="0" applyNumberFormat="1" applyFont="1" applyFill="1" applyBorder="1" applyAlignment="1" applyProtection="1">
      <alignment vertical="center"/>
      <protection/>
    </xf>
    <xf numFmtId="183" fontId="0" fillId="0" borderId="15" xfId="0" applyNumberFormat="1" applyFont="1" applyFill="1" applyBorder="1" applyAlignment="1" applyProtection="1">
      <alignment vertical="center"/>
      <protection/>
    </xf>
    <xf numFmtId="183" fontId="0" fillId="0" borderId="17"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6" xfId="0" applyNumberFormat="1" applyFont="1" applyFill="1" applyBorder="1" applyAlignment="1" applyProtection="1">
      <alignment horizontal="right"/>
      <protection/>
    </xf>
    <xf numFmtId="0" fontId="0" fillId="0" borderId="0" xfId="0" applyFont="1" applyFill="1" applyBorder="1" applyAlignment="1">
      <alignment horizontal="center"/>
    </xf>
    <xf numFmtId="41" fontId="10" fillId="0" borderId="0" xfId="0" applyNumberFormat="1" applyFont="1" applyFill="1" applyBorder="1" applyAlignment="1" applyProtection="1">
      <alignment horizontal="right"/>
      <protection/>
    </xf>
    <xf numFmtId="41" fontId="10" fillId="0" borderId="16" xfId="0" applyNumberFormat="1" applyFont="1" applyFill="1" applyBorder="1" applyAlignment="1" applyProtection="1">
      <alignment horizontal="right"/>
      <protection/>
    </xf>
    <xf numFmtId="0" fontId="0" fillId="0" borderId="12" xfId="0" applyFont="1" applyFill="1" applyBorder="1" applyAlignment="1">
      <alignment horizontal="left" vertical="center"/>
    </xf>
    <xf numFmtId="183" fontId="0" fillId="0" borderId="20" xfId="0" applyNumberFormat="1" applyFont="1" applyFill="1" applyBorder="1" applyAlignment="1">
      <alignment vertical="center"/>
    </xf>
    <xf numFmtId="183" fontId="0" fillId="0" borderId="12" xfId="0" applyNumberFormat="1" applyFont="1" applyFill="1" applyBorder="1" applyAlignment="1">
      <alignment vertical="center"/>
    </xf>
    <xf numFmtId="183" fontId="0" fillId="0" borderId="19" xfId="0" applyNumberFormat="1" applyFont="1" applyFill="1" applyBorder="1" applyAlignment="1">
      <alignment vertical="center"/>
    </xf>
    <xf numFmtId="0" fontId="0" fillId="0" borderId="24" xfId="0" applyFont="1" applyFill="1" applyBorder="1" applyAlignment="1" applyProtection="1">
      <alignment horizontal="centerContinuous" vertical="center"/>
      <protection/>
    </xf>
    <xf numFmtId="0" fontId="0" fillId="0" borderId="24" xfId="0" applyFont="1" applyFill="1" applyBorder="1" applyAlignment="1">
      <alignment horizontal="centerContinuous" vertical="center"/>
    </xf>
    <xf numFmtId="0" fontId="0" fillId="0" borderId="24"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37" fontId="0" fillId="0" borderId="14" xfId="0" applyNumberFormat="1" applyFont="1" applyFill="1" applyBorder="1" applyAlignment="1" applyProtection="1">
      <alignment vertical="center"/>
      <protection/>
    </xf>
    <xf numFmtId="176" fontId="0" fillId="0" borderId="16" xfId="0" applyNumberFormat="1" applyFont="1" applyFill="1" applyBorder="1" applyAlignment="1" applyProtection="1">
      <alignment horizontal="center" vertical="center"/>
      <protection/>
    </xf>
    <xf numFmtId="41" fontId="0" fillId="0" borderId="0" xfId="51"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183" fontId="0" fillId="0" borderId="12" xfId="0" applyNumberFormat="1" applyFont="1" applyFill="1" applyBorder="1" applyAlignment="1" applyProtection="1">
      <alignment vertical="center"/>
      <protection/>
    </xf>
    <xf numFmtId="183" fontId="0" fillId="0" borderId="0" xfId="0" applyNumberFormat="1" applyFont="1" applyFill="1" applyBorder="1" applyAlignment="1">
      <alignment vertical="center"/>
    </xf>
    <xf numFmtId="0" fontId="0" fillId="0" borderId="10" xfId="0" applyFont="1" applyFill="1" applyBorder="1" applyAlignment="1">
      <alignment/>
    </xf>
    <xf numFmtId="0" fontId="0" fillId="0" borderId="0" xfId="0" applyFont="1" applyFill="1" applyBorder="1" applyAlignment="1" applyProtection="1">
      <alignment horizontal="center" vertical="center" wrapText="1"/>
      <protection/>
    </xf>
    <xf numFmtId="176" fontId="0" fillId="0" borderId="0" xfId="0" applyNumberFormat="1" applyFont="1" applyFill="1" applyBorder="1" applyAlignment="1" applyProtection="1">
      <alignment horizontal="center" vertical="center"/>
      <protection/>
    </xf>
    <xf numFmtId="41" fontId="0" fillId="0" borderId="18"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centerContinuous" vertical="center"/>
      <protection/>
    </xf>
    <xf numFmtId="49"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177" fontId="0" fillId="0" borderId="18" xfId="0" applyNumberFormat="1" applyFont="1" applyFill="1" applyBorder="1" applyAlignment="1">
      <alignment/>
    </xf>
    <xf numFmtId="181" fontId="0" fillId="0" borderId="0" xfId="0" applyNumberFormat="1" applyFont="1" applyFill="1" applyBorder="1" applyAlignment="1">
      <alignment/>
    </xf>
    <xf numFmtId="183" fontId="0" fillId="0" borderId="20" xfId="0" applyNumberFormat="1" applyFont="1" applyFill="1" applyBorder="1" applyAlignment="1" applyProtection="1">
      <alignment vertical="center"/>
      <protection/>
    </xf>
    <xf numFmtId="183" fontId="0" fillId="0" borderId="18" xfId="0" applyNumberFormat="1" applyFont="1" applyFill="1" applyBorder="1" applyAlignment="1" applyProtection="1">
      <alignment vertical="center"/>
      <protection/>
    </xf>
    <xf numFmtId="181" fontId="0" fillId="0" borderId="18" xfId="0" applyNumberFormat="1" applyFont="1" applyFill="1" applyBorder="1" applyAlignment="1">
      <alignment/>
    </xf>
    <xf numFmtId="176" fontId="0" fillId="0" borderId="0" xfId="0" applyNumberForma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18" xfId="0" applyNumberFormat="1" applyFont="1" applyBorder="1" applyAlignment="1">
      <alignment/>
    </xf>
    <xf numFmtId="0" fontId="0" fillId="0" borderId="16" xfId="0" applyFont="1" applyBorder="1" applyAlignment="1">
      <alignment horizontal="center"/>
    </xf>
    <xf numFmtId="0" fontId="0" fillId="0" borderId="15" xfId="0" applyFont="1" applyBorder="1" applyAlignment="1">
      <alignment vertical="center"/>
    </xf>
    <xf numFmtId="0" fontId="0" fillId="0" borderId="15" xfId="0" applyFont="1" applyBorder="1" applyAlignment="1" applyProtection="1">
      <alignment horizontal="left" vertical="center"/>
      <protection/>
    </xf>
    <xf numFmtId="0" fontId="0" fillId="0" borderId="17" xfId="0" applyFont="1" applyBorder="1" applyAlignment="1">
      <alignment vertical="center"/>
    </xf>
    <xf numFmtId="0" fontId="0" fillId="0" borderId="0" xfId="0" applyFont="1" applyBorder="1" applyAlignment="1" applyProtection="1">
      <alignment vertical="center"/>
      <protection/>
    </xf>
    <xf numFmtId="0" fontId="0" fillId="0" borderId="16" xfId="0" applyFont="1" applyBorder="1" applyAlignment="1">
      <alignment vertical="center"/>
    </xf>
    <xf numFmtId="49" fontId="0" fillId="0" borderId="0" xfId="0" applyNumberFormat="1" applyFont="1" applyBorder="1" applyAlignment="1" applyProtection="1">
      <alignment vertical="center"/>
      <protection/>
    </xf>
    <xf numFmtId="0" fontId="0" fillId="0" borderId="0" xfId="0" applyFont="1" applyBorder="1" applyAlignment="1" applyProtection="1">
      <alignment horizontal="distributed" vertical="center"/>
      <protection/>
    </xf>
    <xf numFmtId="49" fontId="0" fillId="0" borderId="0" xfId="0" applyNumberFormat="1" applyFont="1" applyBorder="1" applyAlignment="1" applyProtection="1">
      <alignment horizontal="center" vertical="center"/>
      <protection/>
    </xf>
    <xf numFmtId="41" fontId="0" fillId="0" borderId="0" xfId="0" applyNumberFormat="1" applyFont="1" applyAlignment="1">
      <alignment horizontal="right"/>
    </xf>
    <xf numFmtId="41" fontId="0" fillId="0" borderId="0" xfId="0" applyNumberFormat="1"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41" fontId="0" fillId="0" borderId="16" xfId="0" applyNumberFormat="1" applyFont="1" applyBorder="1" applyAlignment="1">
      <alignment horizontal="right"/>
    </xf>
    <xf numFmtId="49" fontId="0" fillId="0" borderId="0" xfId="0" applyNumberFormat="1" applyFont="1" applyBorder="1" applyAlignment="1" applyProtection="1">
      <alignment horizontal="left" vertical="center"/>
      <protection/>
    </xf>
    <xf numFmtId="186" fontId="0" fillId="0" borderId="0" xfId="0" applyNumberFormat="1" applyFont="1" applyAlignment="1">
      <alignment horizontal="right"/>
    </xf>
    <xf numFmtId="0" fontId="0" fillId="0" borderId="0" xfId="0" applyFont="1" applyAlignment="1">
      <alignment horizontal="distributed" vertical="center"/>
    </xf>
    <xf numFmtId="186" fontId="0" fillId="0" borderId="0" xfId="0" applyNumberFormat="1" applyFont="1" applyAlignment="1">
      <alignment/>
    </xf>
    <xf numFmtId="186" fontId="0" fillId="0" borderId="0" xfId="0" applyNumberFormat="1" applyFont="1" applyBorder="1" applyAlignment="1">
      <alignment horizontal="right" vertical="center"/>
    </xf>
    <xf numFmtId="0" fontId="0" fillId="0" borderId="0" xfId="0" applyFont="1" applyBorder="1" applyAlignment="1">
      <alignment/>
    </xf>
    <xf numFmtId="41" fontId="14" fillId="0" borderId="0" xfId="0" applyNumberFormat="1" applyFont="1" applyFill="1" applyBorder="1" applyAlignment="1">
      <alignment wrapText="1"/>
    </xf>
    <xf numFmtId="41" fontId="14" fillId="0" borderId="16" xfId="0" applyNumberFormat="1" applyFont="1" applyFill="1" applyBorder="1" applyAlignment="1">
      <alignment wrapText="1"/>
    </xf>
    <xf numFmtId="0" fontId="0" fillId="0" borderId="0" xfId="0" applyFont="1" applyBorder="1" applyAlignment="1">
      <alignment horizontal="right" vertical="center"/>
    </xf>
    <xf numFmtId="0" fontId="0" fillId="0" borderId="16" xfId="0" applyFont="1" applyBorder="1" applyAlignment="1">
      <alignment horizontal="right"/>
    </xf>
    <xf numFmtId="0" fontId="0" fillId="0" borderId="16" xfId="0" applyFont="1" applyBorder="1" applyAlignment="1">
      <alignment/>
    </xf>
    <xf numFmtId="41" fontId="22" fillId="0" borderId="0" xfId="0" applyNumberFormat="1" applyFont="1" applyFill="1" applyBorder="1" applyAlignment="1">
      <alignment vertical="center"/>
    </xf>
    <xf numFmtId="41" fontId="22" fillId="0" borderId="16" xfId="0" applyNumberFormat="1" applyFont="1" applyFill="1" applyBorder="1" applyAlignment="1">
      <alignment vertical="center"/>
    </xf>
    <xf numFmtId="49" fontId="0" fillId="0" borderId="0" xfId="0" applyNumberFormat="1" applyFont="1" applyBorder="1" applyAlignment="1" applyProtection="1">
      <alignment horizontal="distributed" vertical="center"/>
      <protection/>
    </xf>
    <xf numFmtId="37" fontId="0" fillId="0" borderId="12" xfId="0" applyNumberFormat="1"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15" xfId="0" applyFont="1" applyBorder="1" applyAlignment="1" applyProtection="1">
      <alignment horizontal="center" vertical="center"/>
      <protection/>
    </xf>
    <xf numFmtId="37" fontId="5" fillId="0" borderId="18" xfId="0" applyNumberFormat="1" applyFont="1" applyBorder="1" applyAlignment="1" applyProtection="1">
      <alignment horizontal="center" vertical="center"/>
      <protection/>
    </xf>
    <xf numFmtId="0" fontId="7" fillId="0" borderId="16" xfId="0" applyFont="1" applyBorder="1" applyAlignment="1" applyProtection="1">
      <alignment horizontal="left" vertical="center"/>
      <protection/>
    </xf>
    <xf numFmtId="41" fontId="0" fillId="0" borderId="0" xfId="0" applyNumberFormat="1" applyAlignment="1">
      <alignment vertical="center"/>
    </xf>
    <xf numFmtId="41" fontId="0" fillId="0" borderId="0" xfId="0" applyNumberFormat="1" applyFill="1" applyBorder="1" applyAlignment="1">
      <alignment horizontal="right"/>
    </xf>
    <xf numFmtId="49" fontId="7" fillId="0" borderId="18" xfId="0" applyNumberFormat="1" applyFont="1" applyBorder="1" applyAlignment="1" applyProtection="1">
      <alignment horizontal="center" vertical="center"/>
      <protection/>
    </xf>
    <xf numFmtId="41" fontId="0" fillId="0" borderId="0" xfId="0" applyNumberFormat="1" applyBorder="1" applyAlignment="1">
      <alignment horizontal="right"/>
    </xf>
    <xf numFmtId="41" fontId="0" fillId="0" borderId="0" xfId="0" applyNumberFormat="1" applyAlignment="1">
      <alignment horizontal="right" vertical="center"/>
    </xf>
    <xf numFmtId="0" fontId="68" fillId="0" borderId="0" xfId="0" applyFont="1" applyBorder="1" applyAlignment="1">
      <alignment vertical="center"/>
    </xf>
    <xf numFmtId="0" fontId="0" fillId="0" borderId="48" xfId="0" applyFont="1" applyFill="1" applyBorder="1" applyAlignment="1" applyProtection="1">
      <alignment horizontal="centerContinuous" vertical="center"/>
      <protection/>
    </xf>
    <xf numFmtId="0" fontId="0" fillId="0" borderId="48" xfId="0" applyFont="1" applyFill="1" applyBorder="1" applyAlignment="1">
      <alignment horizontal="centerContinuous" vertical="center"/>
    </xf>
    <xf numFmtId="0" fontId="0" fillId="0" borderId="50" xfId="0" applyFont="1" applyFill="1" applyBorder="1" applyAlignment="1" applyProtection="1">
      <alignment horizontal="centerContinuous" vertical="center"/>
      <protection/>
    </xf>
    <xf numFmtId="0" fontId="0" fillId="0" borderId="51" xfId="0" applyFont="1" applyFill="1" applyBorder="1" applyAlignment="1">
      <alignment horizontal="centerContinuous" vertical="center"/>
    </xf>
    <xf numFmtId="189" fontId="0" fillId="0" borderId="0" xfId="0" applyNumberFormat="1" applyFont="1" applyFill="1" applyAlignment="1">
      <alignment/>
    </xf>
    <xf numFmtId="0" fontId="7"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49" fontId="7"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7" fillId="0" borderId="52"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2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7" fillId="0" borderId="51"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1" xfId="0" applyFont="1" applyFill="1" applyBorder="1" applyAlignment="1">
      <alignment horizontal="center" vertical="center"/>
    </xf>
    <xf numFmtId="0" fontId="14" fillId="0" borderId="21"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192" fontId="11" fillId="0" borderId="50" xfId="0" applyNumberFormat="1" applyFont="1" applyFill="1" applyBorder="1" applyAlignment="1" applyProtection="1">
      <alignment horizontal="center" vertical="center"/>
      <protection/>
    </xf>
    <xf numFmtId="192" fontId="11" fillId="0" borderId="49"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179" fontId="7" fillId="0" borderId="21" xfId="0" applyNumberFormat="1" applyFont="1" applyFill="1" applyBorder="1" applyAlignment="1" applyProtection="1">
      <alignment horizontal="center" vertical="center"/>
      <protection/>
    </xf>
    <xf numFmtId="179" fontId="7" fillId="0" borderId="23" xfId="0" applyNumberFormat="1"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0" fontId="11" fillId="0" borderId="49"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wrapText="1"/>
      <protection/>
    </xf>
    <xf numFmtId="0" fontId="0" fillId="0" borderId="15" xfId="0" applyFill="1" applyBorder="1" applyAlignment="1">
      <alignment vertical="center" wrapText="1"/>
    </xf>
    <xf numFmtId="0" fontId="7" fillId="0" borderId="0" xfId="0" applyFont="1" applyFill="1" applyBorder="1" applyAlignment="1" applyProtection="1">
      <alignment horizontal="left" vertical="center" wrapText="1"/>
      <protection/>
    </xf>
    <xf numFmtId="10" fontId="7" fillId="0" borderId="21" xfId="0" applyNumberFormat="1" applyFont="1" applyFill="1" applyBorder="1" applyAlignment="1" applyProtection="1">
      <alignment horizontal="center" vertical="center"/>
      <protection/>
    </xf>
    <xf numFmtId="10" fontId="7" fillId="0" borderId="23" xfId="0" applyNumberFormat="1" applyFont="1" applyFill="1" applyBorder="1" applyAlignment="1" applyProtection="1">
      <alignment horizontal="center" vertical="center"/>
      <protection/>
    </xf>
    <xf numFmtId="192" fontId="7" fillId="0" borderId="21" xfId="0" applyNumberFormat="1" applyFont="1" applyFill="1" applyBorder="1" applyAlignment="1" applyProtection="1">
      <alignment horizontal="center" vertical="center"/>
      <protection/>
    </xf>
    <xf numFmtId="192" fontId="7" fillId="0" borderId="23" xfId="0" applyNumberFormat="1" applyFont="1" applyFill="1" applyBorder="1" applyAlignment="1" applyProtection="1">
      <alignment horizontal="center" vertical="center"/>
      <protection/>
    </xf>
    <xf numFmtId="41" fontId="7" fillId="0" borderId="55" xfId="0" applyNumberFormat="1" applyFont="1" applyBorder="1" applyAlignment="1" applyProtection="1">
      <alignment horizontal="center" vertical="center"/>
      <protection locked="0"/>
    </xf>
    <xf numFmtId="41" fontId="7" fillId="0" borderId="39" xfId="0" applyNumberFormat="1" applyFont="1" applyBorder="1" applyAlignment="1" applyProtection="1">
      <alignment horizontal="center" vertical="center"/>
      <protection locked="0"/>
    </xf>
    <xf numFmtId="41" fontId="13" fillId="0" borderId="55" xfId="0" applyNumberFormat="1" applyFont="1" applyBorder="1" applyAlignment="1" applyProtection="1">
      <alignment horizontal="center" vertical="center" wrapText="1"/>
      <protection locked="0"/>
    </xf>
    <xf numFmtId="41" fontId="13" fillId="0" borderId="39" xfId="0" applyNumberFormat="1"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0" fillId="0" borderId="60" xfId="0" applyBorder="1" applyAlignment="1">
      <alignment horizontal="center" vertical="center"/>
    </xf>
    <xf numFmtId="0" fontId="0" fillId="0" borderId="61" xfId="0" applyBorder="1" applyAlignment="1">
      <alignment horizontal="center"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41" fontId="7" fillId="0" borderId="59" xfId="0" applyNumberFormat="1" applyFont="1" applyBorder="1" applyAlignment="1" applyProtection="1">
      <alignment horizontal="center" vertical="center"/>
      <protection locked="0"/>
    </xf>
    <xf numFmtId="41" fontId="0" fillId="0" borderId="60" xfId="0" applyNumberFormat="1" applyBorder="1" applyAlignment="1">
      <alignment horizontal="center" vertical="center"/>
    </xf>
    <xf numFmtId="41" fontId="0" fillId="0" borderId="61" xfId="0" applyNumberFormat="1" applyBorder="1" applyAlignment="1">
      <alignment horizontal="center" vertical="center"/>
    </xf>
    <xf numFmtId="41" fontId="8" fillId="0" borderId="55" xfId="0" applyNumberFormat="1" applyFont="1" applyBorder="1" applyAlignment="1" applyProtection="1">
      <alignment horizontal="center" vertical="center" wrapText="1"/>
      <protection locked="0"/>
    </xf>
    <xf numFmtId="41" fontId="14" fillId="0" borderId="39" xfId="0" applyNumberFormat="1" applyFont="1" applyBorder="1" applyAlignment="1" applyProtection="1">
      <alignment horizontal="center" vertical="center" wrapText="1"/>
      <protection locked="0"/>
    </xf>
    <xf numFmtId="193" fontId="7" fillId="0" borderId="62" xfId="0" applyNumberFormat="1" applyFont="1" applyBorder="1" applyAlignment="1" applyProtection="1">
      <alignment horizontal="center" vertical="center" wrapText="1"/>
      <protection locked="0"/>
    </xf>
    <xf numFmtId="193" fontId="7" fillId="0" borderId="63" xfId="0" applyNumberFormat="1" applyFont="1" applyBorder="1" applyAlignment="1" applyProtection="1">
      <alignment horizontal="center" vertical="center" wrapText="1"/>
      <protection locked="0"/>
    </xf>
    <xf numFmtId="193" fontId="7" fillId="0" borderId="64" xfId="0" applyNumberFormat="1" applyFont="1" applyBorder="1" applyAlignment="1" applyProtection="1">
      <alignment horizontal="center" vertical="center" wrapText="1"/>
      <protection locked="0"/>
    </xf>
    <xf numFmtId="41" fontId="7" fillId="0" borderId="40" xfId="0" applyNumberFormat="1" applyFont="1" applyBorder="1" applyAlignment="1" applyProtection="1">
      <alignment horizontal="center" vertical="center"/>
      <protection locked="0"/>
    </xf>
    <xf numFmtId="41" fontId="7" fillId="0" borderId="42" xfId="0" applyNumberFormat="1" applyFont="1" applyBorder="1" applyAlignment="1" applyProtection="1">
      <alignment horizontal="center" vertical="center"/>
      <protection locked="0"/>
    </xf>
    <xf numFmtId="41" fontId="7" fillId="0" borderId="65" xfId="0" applyNumberFormat="1" applyFont="1" applyBorder="1" applyAlignment="1" applyProtection="1">
      <alignment horizontal="center" vertical="center"/>
      <protection locked="0"/>
    </xf>
    <xf numFmtId="41" fontId="7" fillId="0" borderId="58" xfId="0" applyNumberFormat="1" applyFont="1" applyBorder="1" applyAlignment="1" applyProtection="1">
      <alignment horizontal="center" vertical="center"/>
      <protection locked="0"/>
    </xf>
    <xf numFmtId="41" fontId="0" fillId="0" borderId="66" xfId="0" applyNumberFormat="1" applyBorder="1" applyAlignment="1">
      <alignment horizontal="center" vertical="center"/>
    </xf>
    <xf numFmtId="41" fontId="0" fillId="0" borderId="39" xfId="0" applyNumberFormat="1" applyBorder="1" applyAlignment="1">
      <alignment horizontal="center" vertical="center"/>
    </xf>
    <xf numFmtId="0" fontId="7" fillId="0" borderId="67"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2"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41" fontId="12" fillId="0" borderId="55" xfId="0" applyNumberFormat="1" applyFont="1" applyBorder="1" applyAlignment="1" applyProtection="1">
      <alignment horizontal="center" vertical="center"/>
      <protection/>
    </xf>
    <xf numFmtId="41" fontId="12" fillId="0" borderId="39" xfId="0" applyNumberFormat="1" applyFont="1" applyBorder="1" applyAlignment="1" applyProtection="1">
      <alignment horizontal="center" vertical="center"/>
      <protection/>
    </xf>
    <xf numFmtId="41" fontId="7" fillId="0" borderId="65" xfId="0" applyNumberFormat="1" applyFont="1" applyBorder="1" applyAlignment="1" applyProtection="1">
      <alignment horizontal="center" vertical="center"/>
      <protection/>
    </xf>
    <xf numFmtId="41" fontId="0" fillId="0" borderId="58" xfId="0" applyNumberFormat="1" applyBorder="1" applyAlignment="1">
      <alignment horizontal="center" vertical="center"/>
    </xf>
    <xf numFmtId="41" fontId="7" fillId="0" borderId="55" xfId="0" applyNumberFormat="1" applyFont="1" applyBorder="1" applyAlignment="1" applyProtection="1">
      <alignment horizontal="center" vertical="center"/>
      <protection/>
    </xf>
    <xf numFmtId="41" fontId="7" fillId="0" borderId="66" xfId="0" applyNumberFormat="1" applyFont="1" applyBorder="1" applyAlignment="1" applyProtection="1">
      <alignment horizontal="center" vertical="center"/>
      <protection/>
    </xf>
    <xf numFmtId="41" fontId="7" fillId="0" borderId="39" xfId="0" applyNumberFormat="1"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58" xfId="0" applyFont="1" applyBorder="1" applyAlignment="1" applyProtection="1">
      <alignment horizontal="center" vertical="center"/>
      <protection/>
    </xf>
    <xf numFmtId="41" fontId="7" fillId="0" borderId="59" xfId="0" applyNumberFormat="1"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41" fontId="7" fillId="0" borderId="40" xfId="0" applyNumberFormat="1" applyFont="1" applyBorder="1" applyAlignment="1" applyProtection="1">
      <alignment horizontal="center" vertical="center"/>
      <protection/>
    </xf>
    <xf numFmtId="41" fontId="0" fillId="0" borderId="42" xfId="0" applyNumberFormat="1" applyBorder="1" applyAlignment="1">
      <alignment horizontal="center" vertical="center"/>
    </xf>
    <xf numFmtId="41" fontId="8" fillId="0" borderId="55" xfId="0" applyNumberFormat="1" applyFont="1" applyBorder="1" applyAlignment="1" applyProtection="1">
      <alignment horizontal="center" vertical="center"/>
      <protection/>
    </xf>
    <xf numFmtId="41" fontId="8" fillId="0" borderId="21" xfId="0" applyNumberFormat="1" applyFont="1" applyBorder="1" applyAlignment="1" applyProtection="1">
      <alignment horizontal="center" vertical="center"/>
      <protection/>
    </xf>
    <xf numFmtId="41" fontId="8" fillId="0" borderId="23" xfId="0" applyNumberFormat="1" applyFont="1" applyBorder="1" applyAlignment="1" applyProtection="1">
      <alignment horizontal="center" vertical="center"/>
      <protection/>
    </xf>
    <xf numFmtId="41" fontId="8" fillId="0" borderId="14" xfId="0" applyNumberFormat="1" applyFont="1" applyBorder="1" applyAlignment="1" applyProtection="1">
      <alignment horizontal="center" vertical="center" wrapText="1"/>
      <protection/>
    </xf>
    <xf numFmtId="41" fontId="0" fillId="0" borderId="17" xfId="0" applyNumberFormat="1" applyBorder="1" applyAlignment="1">
      <alignment wrapText="1"/>
    </xf>
    <xf numFmtId="41" fontId="0" fillId="0" borderId="20" xfId="0" applyNumberFormat="1" applyBorder="1" applyAlignment="1">
      <alignment wrapText="1"/>
    </xf>
    <xf numFmtId="41" fontId="0" fillId="0" borderId="19" xfId="0" applyNumberFormat="1" applyBorder="1" applyAlignment="1">
      <alignment wrapText="1"/>
    </xf>
    <xf numFmtId="41" fontId="11" fillId="0" borderId="23" xfId="0" applyNumberFormat="1" applyFont="1" applyBorder="1" applyAlignment="1" applyProtection="1">
      <alignment horizontal="center" vertical="center" wrapText="1"/>
      <protection/>
    </xf>
    <xf numFmtId="41" fontId="8" fillId="0" borderId="21" xfId="0" applyNumberFormat="1" applyFont="1" applyBorder="1" applyAlignment="1" applyProtection="1">
      <alignment horizontal="center" vertical="center" wrapText="1"/>
      <protection/>
    </xf>
    <xf numFmtId="41" fontId="8" fillId="0" borderId="23" xfId="0" applyNumberFormat="1" applyFont="1" applyBorder="1" applyAlignment="1" applyProtection="1">
      <alignment horizontal="center" vertical="center" wrapText="1"/>
      <protection/>
    </xf>
    <xf numFmtId="41" fontId="8" fillId="0" borderId="21" xfId="0" applyNumberFormat="1" applyFont="1" applyBorder="1" applyAlignment="1">
      <alignment horizontal="center" vertical="center"/>
    </xf>
    <xf numFmtId="41" fontId="8" fillId="0" borderId="23" xfId="0" applyNumberFormat="1" applyFont="1" applyBorder="1" applyAlignment="1">
      <alignment horizontal="center" vertical="center"/>
    </xf>
    <xf numFmtId="41" fontId="11" fillId="0" borderId="21" xfId="0" applyNumberFormat="1" applyFont="1" applyBorder="1" applyAlignment="1" applyProtection="1">
      <alignment horizontal="center" vertical="center"/>
      <protection/>
    </xf>
    <xf numFmtId="41" fontId="11" fillId="0" borderId="23" xfId="0" applyNumberFormat="1" applyFont="1" applyBorder="1" applyAlignment="1" applyProtection="1">
      <alignment horizontal="center" vertical="center"/>
      <protection/>
    </xf>
    <xf numFmtId="41" fontId="11" fillId="0" borderId="14" xfId="0" applyNumberFormat="1" applyFont="1" applyBorder="1" applyAlignment="1" applyProtection="1">
      <alignment horizontal="center" vertical="center" wrapText="1"/>
      <protection/>
    </xf>
    <xf numFmtId="41" fontId="11" fillId="0" borderId="17" xfId="0" applyNumberFormat="1" applyFont="1" applyBorder="1" applyAlignment="1" applyProtection="1">
      <alignment horizontal="center" vertical="center" wrapText="1"/>
      <protection/>
    </xf>
    <xf numFmtId="41" fontId="11" fillId="0" borderId="20" xfId="0" applyNumberFormat="1" applyFont="1" applyBorder="1" applyAlignment="1" applyProtection="1">
      <alignment horizontal="center" vertical="center" wrapText="1"/>
      <protection/>
    </xf>
    <xf numFmtId="41" fontId="11" fillId="0" borderId="19" xfId="0" applyNumberFormat="1" applyFont="1" applyBorder="1" applyAlignment="1" applyProtection="1">
      <alignment horizontal="center" vertical="center" wrapText="1"/>
      <protection/>
    </xf>
    <xf numFmtId="0" fontId="8" fillId="0" borderId="48" xfId="0" applyFont="1" applyBorder="1" applyAlignment="1" applyProtection="1">
      <alignment horizontal="center" vertical="center"/>
      <protection/>
    </xf>
    <xf numFmtId="0" fontId="0" fillId="0" borderId="53" xfId="0" applyBorder="1" applyAlignment="1">
      <alignment horizontal="center" vertical="center"/>
    </xf>
    <xf numFmtId="0" fontId="8" fillId="0" borderId="0" xfId="0" applyFont="1" applyBorder="1" applyAlignment="1" applyProtection="1">
      <alignment horizontal="center" vertical="center"/>
      <protection/>
    </xf>
    <xf numFmtId="0" fontId="0" fillId="0" borderId="16" xfId="0" applyBorder="1" applyAlignment="1">
      <alignment horizontal="center" vertical="center"/>
    </xf>
    <xf numFmtId="0" fontId="8" fillId="0" borderId="12" xfId="0" applyFont="1" applyBorder="1" applyAlignment="1" applyProtection="1">
      <alignment horizontal="center" vertical="center"/>
      <protection/>
    </xf>
    <xf numFmtId="0" fontId="0" fillId="0" borderId="19" xfId="0" applyBorder="1" applyAlignment="1">
      <alignment horizontal="center" vertical="center"/>
    </xf>
    <xf numFmtId="41" fontId="8" fillId="0" borderId="50" xfId="0" applyNumberFormat="1" applyFont="1" applyBorder="1" applyAlignment="1" applyProtection="1">
      <alignment horizontal="center" vertical="center"/>
      <protection/>
    </xf>
    <xf numFmtId="41" fontId="0" fillId="0" borderId="49" xfId="0" applyNumberFormat="1" applyBorder="1" applyAlignment="1">
      <alignment horizontal="center" vertical="center"/>
    </xf>
    <xf numFmtId="41" fontId="11" fillId="0" borderId="48" xfId="0" applyNumberFormat="1" applyFont="1" applyBorder="1" applyAlignment="1" applyProtection="1">
      <alignment horizontal="center" vertical="center" wrapText="1"/>
      <protection/>
    </xf>
    <xf numFmtId="41" fontId="11" fillId="0" borderId="0" xfId="0" applyNumberFormat="1" applyFont="1" applyBorder="1" applyAlignment="1" applyProtection="1">
      <alignment horizontal="center" vertical="center" wrapText="1"/>
      <protection/>
    </xf>
    <xf numFmtId="41" fontId="11" fillId="0" borderId="12" xfId="0" applyNumberFormat="1" applyFont="1" applyBorder="1" applyAlignment="1" applyProtection="1">
      <alignment horizontal="center" vertical="center" wrapText="1"/>
      <protection/>
    </xf>
    <xf numFmtId="41" fontId="0" fillId="0" borderId="51" xfId="0" applyNumberFormat="1" applyBorder="1" applyAlignment="1">
      <alignment horizontal="center" vertical="center"/>
    </xf>
    <xf numFmtId="41" fontId="8" fillId="0" borderId="25" xfId="0" applyNumberFormat="1" applyFont="1" applyBorder="1" applyAlignment="1" applyProtection="1">
      <alignment horizontal="center" vertical="center"/>
      <protection/>
    </xf>
    <xf numFmtId="41" fontId="8" fillId="0" borderId="47" xfId="0" applyNumberFormat="1" applyFont="1" applyBorder="1" applyAlignment="1" applyProtection="1">
      <alignment horizontal="center" vertical="center"/>
      <protection/>
    </xf>
    <xf numFmtId="41" fontId="8" fillId="0" borderId="11" xfId="0" applyNumberFormat="1" applyFont="1" applyBorder="1" applyAlignment="1" applyProtection="1">
      <alignment horizontal="center" vertical="center"/>
      <protection/>
    </xf>
    <xf numFmtId="41" fontId="0" fillId="0" borderId="25" xfId="0" applyNumberFormat="1" applyBorder="1" applyAlignment="1">
      <alignment horizontal="center" vertical="center"/>
    </xf>
    <xf numFmtId="41" fontId="0" fillId="0" borderId="47" xfId="0" applyNumberFormat="1" applyBorder="1" applyAlignment="1">
      <alignment horizontal="center" vertical="center"/>
    </xf>
    <xf numFmtId="41" fontId="0" fillId="0" borderId="11" xfId="0" applyNumberFormat="1" applyBorder="1" applyAlignment="1">
      <alignment horizontal="center" vertical="center"/>
    </xf>
    <xf numFmtId="0" fontId="7" fillId="0" borderId="52"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41" fontId="11" fillId="0" borderId="21" xfId="0" applyNumberFormat="1" applyFont="1" applyBorder="1" applyAlignment="1" applyProtection="1">
      <alignment horizontal="center" vertical="center" wrapText="1"/>
      <protection/>
    </xf>
    <xf numFmtId="41" fontId="11" fillId="0" borderId="22" xfId="0" applyNumberFormat="1" applyFont="1" applyBorder="1" applyAlignment="1" applyProtection="1">
      <alignment horizontal="center" vertical="center" wrapText="1"/>
      <protection/>
    </xf>
    <xf numFmtId="41" fontId="8" fillId="0" borderId="22" xfId="0" applyNumberFormat="1" applyFont="1" applyBorder="1" applyAlignment="1" applyProtection="1">
      <alignment horizontal="center" vertical="center" wrapText="1"/>
      <protection/>
    </xf>
    <xf numFmtId="41" fontId="0" fillId="0" borderId="22" xfId="0" applyNumberFormat="1" applyBorder="1" applyAlignment="1">
      <alignment horizontal="center" vertical="center" wrapText="1"/>
    </xf>
    <xf numFmtId="41" fontId="0" fillId="0" borderId="23" xfId="0" applyNumberFormat="1" applyBorder="1" applyAlignment="1">
      <alignment horizontal="center" vertical="center" wrapText="1"/>
    </xf>
    <xf numFmtId="41" fontId="8" fillId="0" borderId="14" xfId="0" applyNumberFormat="1" applyFont="1" applyBorder="1" applyAlignment="1" applyProtection="1">
      <alignment horizontal="center" vertical="center"/>
      <protection/>
    </xf>
    <xf numFmtId="41" fontId="8" fillId="0" borderId="17" xfId="0" applyNumberFormat="1" applyFont="1" applyBorder="1" applyAlignment="1" applyProtection="1">
      <alignment horizontal="center" vertical="center"/>
      <protection/>
    </xf>
    <xf numFmtId="41" fontId="8" fillId="0" borderId="18" xfId="0" applyNumberFormat="1" applyFont="1" applyBorder="1" applyAlignment="1" applyProtection="1">
      <alignment horizontal="center" vertical="center"/>
      <protection/>
    </xf>
    <xf numFmtId="41" fontId="8" fillId="0" borderId="16" xfId="0" applyNumberFormat="1" applyFont="1" applyBorder="1" applyAlignment="1" applyProtection="1">
      <alignment horizontal="center" vertical="center"/>
      <protection/>
    </xf>
    <xf numFmtId="41" fontId="8" fillId="0" borderId="20" xfId="0" applyNumberFormat="1" applyFont="1" applyBorder="1" applyAlignment="1" applyProtection="1">
      <alignment horizontal="center" vertical="center"/>
      <protection/>
    </xf>
    <xf numFmtId="41" fontId="8" fillId="0" borderId="19" xfId="0" applyNumberFormat="1" applyFont="1" applyBorder="1" applyAlignment="1" applyProtection="1">
      <alignment horizontal="center" vertical="center"/>
      <protection/>
    </xf>
    <xf numFmtId="41" fontId="11" fillId="0" borderId="18" xfId="0" applyNumberFormat="1" applyFont="1" applyBorder="1" applyAlignment="1" applyProtection="1">
      <alignment horizontal="center" vertical="center" wrapText="1"/>
      <protection/>
    </xf>
    <xf numFmtId="41" fontId="11" fillId="0" borderId="16" xfId="0" applyNumberFormat="1" applyFont="1" applyBorder="1" applyAlignment="1" applyProtection="1">
      <alignment horizontal="center" vertical="center" wrapText="1"/>
      <protection/>
    </xf>
    <xf numFmtId="0" fontId="0" fillId="0" borderId="4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22" fillId="0" borderId="21" xfId="0" applyFont="1" applyBorder="1" applyAlignment="1" applyProtection="1">
      <alignment horizontal="center" vertical="center" wrapText="1"/>
      <protection/>
    </xf>
    <xf numFmtId="0" fontId="22" fillId="0" borderId="22" xfId="0" applyFont="1" applyBorder="1" applyAlignment="1" applyProtection="1">
      <alignment horizontal="center" vertical="center" wrapText="1"/>
      <protection/>
    </xf>
    <xf numFmtId="0" fontId="22" fillId="0" borderId="23" xfId="0" applyFont="1" applyBorder="1" applyAlignment="1" applyProtection="1">
      <alignment horizontal="center" vertical="center" wrapText="1"/>
      <protection/>
    </xf>
    <xf numFmtId="0" fontId="0" fillId="0" borderId="50"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23" fillId="0" borderId="51" xfId="0" applyFont="1" applyBorder="1" applyAlignment="1" applyProtection="1">
      <alignment horizontal="center" vertical="center"/>
      <protection/>
    </xf>
    <xf numFmtId="0" fontId="23" fillId="0" borderId="49" xfId="0" applyFont="1" applyBorder="1" applyAlignment="1" applyProtection="1">
      <alignment horizontal="center" vertical="center"/>
      <protection/>
    </xf>
    <xf numFmtId="0" fontId="0" fillId="0" borderId="24" xfId="0" applyFont="1" applyBorder="1" applyAlignment="1">
      <alignment horizontal="center" vertical="center"/>
    </xf>
    <xf numFmtId="0" fontId="0" fillId="0" borderId="15"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193" fontId="0" fillId="0" borderId="21" xfId="0" applyNumberFormat="1" applyFont="1" applyBorder="1" applyAlignment="1">
      <alignment horizontal="center" vertical="center" wrapText="1"/>
    </xf>
    <xf numFmtId="193" fontId="0" fillId="0" borderId="22" xfId="0" applyNumberFormat="1" applyFont="1" applyBorder="1" applyAlignment="1">
      <alignment horizontal="center" vertical="center" wrapText="1"/>
    </xf>
    <xf numFmtId="193" fontId="0" fillId="0" borderId="23" xfId="0" applyNumberFormat="1" applyFont="1" applyBorder="1" applyAlignment="1">
      <alignment horizontal="center" vertical="center" wrapText="1"/>
    </xf>
    <xf numFmtId="0" fontId="14" fillId="0" borderId="24" xfId="0" applyFont="1" applyBorder="1" applyAlignment="1" applyProtection="1">
      <alignment horizontal="center" vertical="center" wrapText="1"/>
      <protection/>
    </xf>
    <xf numFmtId="0" fontId="14" fillId="0" borderId="24" xfId="0" applyFont="1" applyBorder="1" applyAlignment="1" applyProtection="1">
      <alignment horizontal="center" vertical="center"/>
      <protection/>
    </xf>
    <xf numFmtId="0" fontId="65" fillId="0" borderId="47" xfId="0" applyFont="1" applyBorder="1" applyAlignment="1">
      <alignment horizontal="center" vertical="center"/>
    </xf>
    <xf numFmtId="0" fontId="65" fillId="0" borderId="11" xfId="0" applyFont="1" applyBorder="1" applyAlignment="1">
      <alignment horizontal="center" vertical="center"/>
    </xf>
    <xf numFmtId="0" fontId="65" fillId="0" borderId="53" xfId="0" applyFont="1" applyBorder="1" applyAlignment="1">
      <alignment horizontal="center" vertical="center"/>
    </xf>
    <xf numFmtId="0" fontId="65" fillId="0" borderId="16" xfId="0" applyFont="1" applyBorder="1" applyAlignment="1">
      <alignment horizontal="center" vertical="center"/>
    </xf>
    <xf numFmtId="0" fontId="65" fillId="0" borderId="19" xfId="0" applyFont="1" applyBorder="1" applyAlignment="1">
      <alignment horizontal="center" vertical="center"/>
    </xf>
    <xf numFmtId="0" fontId="65" fillId="0" borderId="52" xfId="0" applyFont="1" applyBorder="1" applyAlignment="1">
      <alignment horizontal="center" vertical="center"/>
    </xf>
    <xf numFmtId="0" fontId="65" fillId="0" borderId="48" xfId="0" applyFont="1" applyBorder="1" applyAlignment="1">
      <alignment horizontal="center" vertical="center"/>
    </xf>
    <xf numFmtId="0" fontId="65" fillId="0" borderId="50" xfId="0" applyFont="1" applyBorder="1" applyAlignment="1">
      <alignment horizontal="center" vertical="center"/>
    </xf>
    <xf numFmtId="0" fontId="65" fillId="0" borderId="51" xfId="0" applyFont="1" applyBorder="1" applyAlignment="1">
      <alignment horizontal="center" vertical="center"/>
    </xf>
    <xf numFmtId="0" fontId="65" fillId="0" borderId="68" xfId="0" applyFont="1" applyBorder="1" applyAlignment="1">
      <alignment horizontal="center" vertical="center"/>
    </xf>
    <xf numFmtId="0" fontId="65" fillId="0" borderId="69" xfId="0" applyFont="1" applyBorder="1" applyAlignment="1">
      <alignment horizontal="center" vertical="center"/>
    </xf>
    <xf numFmtId="0" fontId="65" fillId="0" borderId="0" xfId="0" applyFont="1" applyBorder="1" applyAlignment="1">
      <alignment horizontal="center" vertical="center"/>
    </xf>
    <xf numFmtId="0" fontId="65" fillId="0" borderId="70" xfId="0" applyFont="1" applyBorder="1" applyAlignment="1">
      <alignment horizontal="center" vertical="center"/>
    </xf>
    <xf numFmtId="0" fontId="65" fillId="0" borderId="12" xfId="0" applyFont="1" applyBorder="1" applyAlignment="1">
      <alignment horizontal="center" vertical="center"/>
    </xf>
    <xf numFmtId="0" fontId="65" fillId="0" borderId="21"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5" xfId="0" applyFont="1" applyBorder="1" applyAlignment="1">
      <alignment horizontal="center" vertical="center"/>
    </xf>
    <xf numFmtId="0" fontId="65" fillId="0" borderId="14" xfId="0" applyFont="1" applyBorder="1" applyAlignment="1">
      <alignment horizontal="center" vertical="center"/>
    </xf>
    <xf numFmtId="0" fontId="65" fillId="0" borderId="18" xfId="0" applyFont="1" applyBorder="1" applyAlignment="1">
      <alignment horizontal="center" vertical="center"/>
    </xf>
    <xf numFmtId="0" fontId="65" fillId="0" borderId="14" xfId="0" applyFont="1" applyBorder="1" applyAlignment="1">
      <alignment horizontal="center" vertical="center" wrapText="1"/>
    </xf>
    <xf numFmtId="0" fontId="65" fillId="0" borderId="20" xfId="0" applyFont="1" applyBorder="1" applyAlignment="1">
      <alignment horizontal="center" vertical="center" wrapText="1"/>
    </xf>
    <xf numFmtId="0" fontId="9" fillId="0" borderId="57" xfId="0" applyFont="1" applyFill="1" applyBorder="1" applyAlignment="1">
      <alignment horizontal="center" vertical="center" wrapText="1"/>
    </xf>
    <xf numFmtId="0" fontId="9" fillId="0" borderId="43" xfId="0" applyNumberFormat="1" applyFont="1" applyFill="1" applyBorder="1" applyAlignment="1" applyProtection="1">
      <alignment horizontal="center" vertical="center" wrapText="1"/>
      <protection locked="0"/>
    </xf>
    <xf numFmtId="0" fontId="9" fillId="0" borderId="71" xfId="0" applyNumberFormat="1" applyFont="1" applyFill="1" applyBorder="1" applyAlignment="1" applyProtection="1">
      <alignment horizontal="center" vertical="center" wrapText="1"/>
      <protection locked="0"/>
    </xf>
    <xf numFmtId="0" fontId="9" fillId="0" borderId="72" xfId="0" applyFont="1" applyFill="1" applyBorder="1" applyAlignment="1">
      <alignment horizontal="center" vertical="center" wrapText="1"/>
    </xf>
    <xf numFmtId="0" fontId="9" fillId="0" borderId="63" xfId="0" applyNumberFormat="1" applyFont="1" applyFill="1" applyBorder="1" applyAlignment="1" applyProtection="1">
      <alignment horizontal="center" vertical="center" wrapText="1"/>
      <protection locked="0"/>
    </xf>
    <xf numFmtId="0" fontId="9" fillId="0" borderId="64" xfId="0" applyNumberFormat="1" applyFont="1" applyFill="1" applyBorder="1" applyAlignment="1" applyProtection="1">
      <alignment horizontal="center" vertical="center" wrapText="1"/>
      <protection locked="0"/>
    </xf>
    <xf numFmtId="0" fontId="9" fillId="0" borderId="67" xfId="0" applyFont="1" applyFill="1" applyBorder="1" applyAlignment="1">
      <alignment horizontal="center" vertical="center" wrapText="1"/>
    </xf>
    <xf numFmtId="0" fontId="9" fillId="0" borderId="57" xfId="0" applyNumberFormat="1" applyFont="1" applyFill="1" applyBorder="1" applyAlignment="1" applyProtection="1">
      <alignment horizontal="center" vertical="center" wrapText="1"/>
      <protection locked="0"/>
    </xf>
    <xf numFmtId="0" fontId="9" fillId="0" borderId="27" xfId="0" applyNumberFormat="1" applyFont="1" applyFill="1" applyBorder="1" applyAlignment="1" applyProtection="1">
      <alignment horizontal="center" vertical="center" wrapText="1"/>
      <protection locked="0"/>
    </xf>
    <xf numFmtId="0" fontId="9" fillId="0" borderId="65" xfId="0" applyNumberFormat="1" applyFont="1" applyFill="1" applyBorder="1" applyAlignment="1" applyProtection="1">
      <alignment horizontal="center" vertical="center" wrapText="1"/>
      <protection locked="0"/>
    </xf>
    <xf numFmtId="0" fontId="9" fillId="0" borderId="58" xfId="0" applyNumberFormat="1" applyFont="1" applyFill="1" applyBorder="1" applyAlignment="1" applyProtection="1">
      <alignment horizontal="center" vertical="center" wrapText="1"/>
      <protection locked="0"/>
    </xf>
    <xf numFmtId="0" fontId="9" fillId="0" borderId="59" xfId="0" applyNumberFormat="1" applyFont="1" applyFill="1" applyBorder="1" applyAlignment="1">
      <alignment horizontal="center" vertical="center"/>
    </xf>
    <xf numFmtId="0" fontId="9" fillId="0" borderId="60" xfId="0" applyNumberFormat="1" applyFont="1" applyFill="1" applyBorder="1" applyAlignment="1">
      <alignment horizontal="center" vertical="center"/>
    </xf>
    <xf numFmtId="0" fontId="9" fillId="0" borderId="73" xfId="0" applyNumberFormat="1" applyFont="1" applyFill="1" applyBorder="1" applyAlignment="1">
      <alignment horizontal="center" vertical="center"/>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2" xfId="0" applyFont="1" applyFill="1" applyBorder="1" applyAlignment="1">
      <alignment horizontal="center" vertical="center"/>
    </xf>
    <xf numFmtId="0" fontId="9" fillId="0" borderId="63" xfId="0" applyNumberFormat="1" applyFont="1" applyFill="1" applyBorder="1" applyAlignment="1" applyProtection="1">
      <alignment horizontal="center" vertical="center"/>
      <protection locked="0"/>
    </xf>
    <xf numFmtId="0" fontId="9" fillId="0" borderId="64" xfId="0" applyNumberFormat="1" applyFont="1" applyFill="1" applyBorder="1" applyAlignment="1" applyProtection="1">
      <alignment horizontal="center" vertical="center"/>
      <protection locked="0"/>
    </xf>
    <xf numFmtId="0" fontId="9" fillId="0" borderId="6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49" xfId="0" applyFill="1" applyBorder="1" applyAlignment="1">
      <alignment horizontal="center" vertical="center"/>
    </xf>
    <xf numFmtId="0" fontId="8" fillId="0" borderId="21"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xf>
    <xf numFmtId="0" fontId="0" fillId="0" borderId="20" xfId="0" applyFont="1" applyFill="1" applyBorder="1" applyAlignment="1">
      <alignment/>
    </xf>
    <xf numFmtId="0" fontId="0" fillId="0" borderId="19" xfId="0" applyFont="1" applyFill="1" applyBorder="1" applyAlignment="1">
      <alignment/>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49" xfId="0" applyFont="1" applyFill="1" applyBorder="1" applyAlignment="1">
      <alignment horizontal="center"/>
    </xf>
    <xf numFmtId="0" fontId="0" fillId="0" borderId="54" xfId="0" applyFont="1" applyFill="1" applyBorder="1" applyAlignment="1">
      <alignment horizontal="center"/>
    </xf>
    <xf numFmtId="0" fontId="0" fillId="0" borderId="0" xfId="0" applyFont="1" applyFill="1" applyAlignment="1">
      <alignment horizontal="center"/>
    </xf>
    <xf numFmtId="0" fontId="0" fillId="0" borderId="16"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11" xfId="0" applyFont="1" applyFill="1" applyBorder="1" applyAlignment="1">
      <alignment horizont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xf>
    <xf numFmtId="0" fontId="7" fillId="0" borderId="19" xfId="0" applyFont="1" applyFill="1" applyBorder="1" applyAlignment="1" applyProtection="1">
      <alignment horizontal="center" vertical="center"/>
      <protection/>
    </xf>
    <xf numFmtId="0" fontId="0" fillId="0" borderId="16" xfId="0" applyFont="1" applyFill="1" applyBorder="1" applyAlignment="1" applyProtection="1">
      <alignment horizontal="distributed" vertical="center"/>
      <protection/>
    </xf>
    <xf numFmtId="0" fontId="0" fillId="0" borderId="49"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wrapText="1"/>
      <protection/>
    </xf>
    <xf numFmtId="0" fontId="0" fillId="0" borderId="48"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7" fillId="0" borderId="54"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14" fillId="0" borderId="54"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wrapText="1"/>
      <protection/>
    </xf>
    <xf numFmtId="0" fontId="14" fillId="0" borderId="54" xfId="0" applyFont="1" applyFill="1" applyBorder="1" applyAlignment="1" applyProtection="1">
      <alignment horizontal="center" vertical="center"/>
      <protection/>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21"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ill="1" applyBorder="1" applyAlignment="1">
      <alignment horizontal="center" vertical="center"/>
    </xf>
    <xf numFmtId="0" fontId="22" fillId="0" borderId="21" xfId="0" applyFont="1" applyFill="1" applyBorder="1" applyAlignment="1" applyProtection="1">
      <alignment horizontal="center" vertical="center" wrapText="1"/>
      <protection/>
    </xf>
    <xf numFmtId="0" fontId="22" fillId="0" borderId="23" xfId="0"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49" fontId="0" fillId="0" borderId="50" xfId="0" applyNumberFormat="1" applyFont="1" applyFill="1" applyBorder="1" applyAlignment="1" applyProtection="1">
      <alignment horizontal="center" vertical="center" wrapText="1"/>
      <protection/>
    </xf>
    <xf numFmtId="49" fontId="0" fillId="0" borderId="49" xfId="0" applyNumberFormat="1" applyFont="1" applyFill="1" applyBorder="1" applyAlignment="1" applyProtection="1">
      <alignment horizontal="center" vertical="center" wrapText="1"/>
      <protection/>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22" fillId="0" borderId="25" xfId="0" applyFont="1" applyFill="1" applyBorder="1" applyAlignment="1">
      <alignment horizontal="center" vertical="center" wrapText="1"/>
    </xf>
    <xf numFmtId="0" fontId="22"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14" fillId="0" borderId="25"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xf>
    <xf numFmtId="0" fontId="22" fillId="0" borderId="47" xfId="0" applyFont="1" applyFill="1" applyBorder="1" applyAlignment="1" applyProtection="1">
      <alignment horizontal="center" vertical="center"/>
      <protection/>
    </xf>
    <xf numFmtId="0" fontId="22" fillId="0" borderId="24" xfId="0" applyFont="1" applyFill="1" applyBorder="1" applyAlignment="1" applyProtection="1">
      <alignment horizontal="center" vertical="center" wrapText="1"/>
      <protection/>
    </xf>
    <xf numFmtId="6" fontId="0" fillId="0" borderId="50" xfId="61" applyFont="1" applyFill="1" applyBorder="1" applyAlignment="1" applyProtection="1">
      <alignment horizontal="center" vertical="center"/>
      <protection/>
    </xf>
    <xf numFmtId="6" fontId="0" fillId="0" borderId="51" xfId="61" applyFont="1" applyFill="1" applyBorder="1" applyAlignment="1" applyProtection="1">
      <alignment horizontal="center" vertical="center"/>
      <protection/>
    </xf>
    <xf numFmtId="6" fontId="0" fillId="0" borderId="49" xfId="61" applyFont="1" applyFill="1" applyBorder="1" applyAlignment="1" applyProtection="1">
      <alignment horizontal="center" vertical="center"/>
      <protection/>
    </xf>
    <xf numFmtId="37" fontId="0" fillId="0" borderId="25" xfId="0" applyNumberFormat="1" applyFont="1" applyFill="1" applyBorder="1" applyAlignment="1" applyProtection="1">
      <alignment horizontal="center" vertical="center"/>
      <protection/>
    </xf>
    <xf numFmtId="37" fontId="0" fillId="0" borderId="11" xfId="0" applyNumberFormat="1" applyFon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37" fontId="0" fillId="0" borderId="49" xfId="0" applyNumberFormat="1" applyFont="1" applyFill="1" applyBorder="1" applyAlignment="1" applyProtection="1">
      <alignment horizontal="center" vertical="center"/>
      <protection/>
    </xf>
    <xf numFmtId="0" fontId="0" fillId="0" borderId="18" xfId="0" applyFont="1" applyFill="1" applyBorder="1" applyAlignment="1">
      <alignment/>
    </xf>
    <xf numFmtId="0" fontId="8" fillId="0" borderId="21" xfId="0" applyFont="1" applyBorder="1" applyAlignment="1" applyProtection="1">
      <alignment horizontal="center" vertical="center" wrapText="1"/>
      <protection/>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8" fillId="0" borderId="21"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1" xfId="0" applyFont="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48"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50" xfId="0" applyFont="1"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49" fontId="0" fillId="0" borderId="0" xfId="0" applyNumberFormat="1" applyFont="1" applyBorder="1" applyAlignment="1" applyProtection="1">
      <alignment horizontal="distributed" vertical="center"/>
      <protection/>
    </xf>
    <xf numFmtId="0" fontId="0" fillId="0" borderId="50" xfId="0" applyFont="1" applyBorder="1" applyAlignment="1">
      <alignment horizontal="center" vertical="center"/>
    </xf>
    <xf numFmtId="0" fontId="10" fillId="0" borderId="0"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52"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41" fontId="14" fillId="0" borderId="0" xfId="0" applyNumberFormat="1" applyFont="1" applyFill="1" applyBorder="1" applyAlignment="1">
      <alignment horizontal="center" wrapText="1"/>
    </xf>
    <xf numFmtId="41" fontId="22" fillId="0" borderId="0"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9" fontId="22" fillId="0" borderId="0" xfId="0" applyNumberFormat="1" applyFont="1" applyBorder="1" applyAlignment="1" applyProtection="1">
      <alignment horizontal="distributed" vertical="center"/>
      <protection/>
    </xf>
    <xf numFmtId="0" fontId="70" fillId="0" borderId="0" xfId="0" applyFont="1" applyBorder="1" applyAlignment="1" applyProtection="1">
      <alignment horizontal="distributed" vertical="center"/>
      <protection/>
    </xf>
    <xf numFmtId="0" fontId="7" fillId="0" borderId="14" xfId="0" applyFont="1" applyBorder="1" applyAlignment="1" applyProtection="1">
      <alignment horizontal="center" vertical="center"/>
      <protection/>
    </xf>
    <xf numFmtId="0" fontId="7" fillId="0" borderId="51" xfId="0" applyFont="1" applyBorder="1" applyAlignment="1">
      <alignment horizontal="center" vertical="center"/>
    </xf>
    <xf numFmtId="0" fontId="7" fillId="0" borderId="49" xfId="0" applyFont="1" applyBorder="1" applyAlignment="1">
      <alignment horizontal="center" vertical="center"/>
    </xf>
    <xf numFmtId="0" fontId="7" fillId="0" borderId="52" xfId="0" applyFont="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20" xfId="0" applyBorder="1" applyAlignment="1">
      <alignment horizontal="center" vertical="center" wrapText="1"/>
    </xf>
    <xf numFmtId="49" fontId="10" fillId="0" borderId="0" xfId="0" applyNumberFormat="1" applyFont="1" applyFill="1" applyBorder="1" applyAlignment="1" applyProtection="1">
      <alignment horizontal="right" vertical="center"/>
      <protection/>
    </xf>
    <xf numFmtId="49" fontId="1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49" fontId="0" fillId="0" borderId="16" xfId="0" applyNumberFormat="1" applyFont="1" applyFill="1" applyBorder="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_#市区町村CSV＞FD" xfId="65"/>
    <cellStyle name="標準_index"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72</xdr:row>
      <xdr:rowOff>114300</xdr:rowOff>
    </xdr:from>
    <xdr:to>
      <xdr:col>15</xdr:col>
      <xdr:colOff>161925</xdr:colOff>
      <xdr:row>73</xdr:row>
      <xdr:rowOff>238125</xdr:rowOff>
    </xdr:to>
    <xdr:sp>
      <xdr:nvSpPr>
        <xdr:cNvPr id="1" name="右中かっこ 3"/>
        <xdr:cNvSpPr>
          <a:spLocks/>
        </xdr:cNvSpPr>
      </xdr:nvSpPr>
      <xdr:spPr>
        <a:xfrm>
          <a:off x="11791950" y="12401550"/>
          <a:ext cx="104775" cy="4667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72</xdr:row>
      <xdr:rowOff>152400</xdr:rowOff>
    </xdr:from>
    <xdr:to>
      <xdr:col>13</xdr:col>
      <xdr:colOff>171450</xdr:colOff>
      <xdr:row>73</xdr:row>
      <xdr:rowOff>276225</xdr:rowOff>
    </xdr:to>
    <xdr:sp>
      <xdr:nvSpPr>
        <xdr:cNvPr id="2" name="右中かっこ 4"/>
        <xdr:cNvSpPr>
          <a:spLocks/>
        </xdr:cNvSpPr>
      </xdr:nvSpPr>
      <xdr:spPr>
        <a:xfrm>
          <a:off x="10258425" y="12439650"/>
          <a:ext cx="104775" cy="4667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72</xdr:row>
      <xdr:rowOff>133350</xdr:rowOff>
    </xdr:from>
    <xdr:to>
      <xdr:col>14</xdr:col>
      <xdr:colOff>219075</xdr:colOff>
      <xdr:row>73</xdr:row>
      <xdr:rowOff>257175</xdr:rowOff>
    </xdr:to>
    <xdr:sp>
      <xdr:nvSpPr>
        <xdr:cNvPr id="3" name="右中かっこ 5"/>
        <xdr:cNvSpPr>
          <a:spLocks/>
        </xdr:cNvSpPr>
      </xdr:nvSpPr>
      <xdr:spPr>
        <a:xfrm>
          <a:off x="11068050" y="12420600"/>
          <a:ext cx="104775" cy="4667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695325</xdr:colOff>
      <xdr:row>17</xdr:row>
      <xdr:rowOff>57150</xdr:rowOff>
    </xdr:from>
    <xdr:to>
      <xdr:col>13</xdr:col>
      <xdr:colOff>171450</xdr:colOff>
      <xdr:row>37</xdr:row>
      <xdr:rowOff>85725</xdr:rowOff>
    </xdr:to>
    <xdr:sp>
      <xdr:nvSpPr>
        <xdr:cNvPr id="4" name="右中かっこ 6"/>
        <xdr:cNvSpPr>
          <a:spLocks/>
        </xdr:cNvSpPr>
      </xdr:nvSpPr>
      <xdr:spPr>
        <a:xfrm>
          <a:off x="10115550" y="2914650"/>
          <a:ext cx="247650" cy="34575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49</xdr:row>
      <xdr:rowOff>104775</xdr:rowOff>
    </xdr:from>
    <xdr:to>
      <xdr:col>13</xdr:col>
      <xdr:colOff>161925</xdr:colOff>
      <xdr:row>52</xdr:row>
      <xdr:rowOff>76200</xdr:rowOff>
    </xdr:to>
    <xdr:sp>
      <xdr:nvSpPr>
        <xdr:cNvPr id="5" name="右中かっこ 7"/>
        <xdr:cNvSpPr>
          <a:spLocks/>
        </xdr:cNvSpPr>
      </xdr:nvSpPr>
      <xdr:spPr>
        <a:xfrm>
          <a:off x="10239375" y="8448675"/>
          <a:ext cx="104775" cy="485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A1" sqref="A1"/>
    </sheetView>
  </sheetViews>
  <sheetFormatPr defaultColWidth="9.140625" defaultRowHeight="15"/>
  <cols>
    <col min="1" max="1" width="3.140625" style="176" customWidth="1"/>
    <col min="2" max="3" width="5.57421875" style="176" customWidth="1"/>
    <col min="4" max="4" width="65.57421875" style="176" customWidth="1"/>
    <col min="5" max="16384" width="9.00390625" style="176" customWidth="1"/>
  </cols>
  <sheetData>
    <row r="1" spans="2:4" ht="30" customHeight="1">
      <c r="B1" s="177" t="s">
        <v>0</v>
      </c>
      <c r="C1" s="177"/>
      <c r="D1" s="177"/>
    </row>
    <row r="2" spans="2:4" s="178" customFormat="1" ht="24" customHeight="1">
      <c r="B2" s="179" t="s">
        <v>1</v>
      </c>
      <c r="C2" s="175"/>
      <c r="D2" s="180" t="s">
        <v>2</v>
      </c>
    </row>
    <row r="3" spans="1:4" ht="24" customHeight="1">
      <c r="A3" s="181"/>
      <c r="B3" s="182" t="s">
        <v>324</v>
      </c>
      <c r="C3" s="183" t="s">
        <v>3</v>
      </c>
      <c r="D3" s="199" t="s">
        <v>4</v>
      </c>
    </row>
    <row r="4" spans="1:4" ht="24" customHeight="1">
      <c r="A4" s="181"/>
      <c r="B4" s="184" t="s">
        <v>325</v>
      </c>
      <c r="C4" s="185"/>
      <c r="D4" s="186" t="s">
        <v>5</v>
      </c>
    </row>
    <row r="5" spans="1:4" ht="24" customHeight="1">
      <c r="A5" s="181"/>
      <c r="B5" s="187" t="s">
        <v>3</v>
      </c>
      <c r="C5" s="188" t="s">
        <v>6</v>
      </c>
      <c r="D5" s="200" t="s">
        <v>7</v>
      </c>
    </row>
    <row r="6" spans="1:4" ht="24" customHeight="1">
      <c r="A6" s="181"/>
      <c r="B6" s="189" t="s">
        <v>3</v>
      </c>
      <c r="C6" s="190" t="s">
        <v>8</v>
      </c>
      <c r="D6" s="200" t="s">
        <v>490</v>
      </c>
    </row>
    <row r="7" spans="1:4" ht="24" customHeight="1">
      <c r="A7" s="181"/>
      <c r="B7" s="191" t="s">
        <v>326</v>
      </c>
      <c r="C7" s="192"/>
      <c r="D7" s="200" t="s">
        <v>341</v>
      </c>
    </row>
    <row r="8" spans="1:4" ht="24" customHeight="1">
      <c r="A8" s="181"/>
      <c r="B8" s="191" t="s">
        <v>327</v>
      </c>
      <c r="C8" s="192"/>
      <c r="D8" s="200" t="s">
        <v>344</v>
      </c>
    </row>
    <row r="9" spans="1:4" ht="24" customHeight="1">
      <c r="A9" s="181"/>
      <c r="B9" s="191" t="s">
        <v>328</v>
      </c>
      <c r="C9" s="192"/>
      <c r="D9" s="200" t="s">
        <v>9</v>
      </c>
    </row>
    <row r="10" spans="1:4" ht="24" customHeight="1">
      <c r="A10" s="181"/>
      <c r="B10" s="191" t="s">
        <v>329</v>
      </c>
      <c r="C10" s="192"/>
      <c r="D10" s="200" t="s">
        <v>356</v>
      </c>
    </row>
    <row r="11" spans="1:4" ht="24" customHeight="1">
      <c r="A11" s="181"/>
      <c r="B11" s="191" t="s">
        <v>359</v>
      </c>
      <c r="C11" s="192"/>
      <c r="D11" s="200" t="s">
        <v>358</v>
      </c>
    </row>
    <row r="12" spans="1:4" ht="24" customHeight="1">
      <c r="A12" s="181"/>
      <c r="B12" s="184" t="s">
        <v>411</v>
      </c>
      <c r="C12" s="185"/>
      <c r="D12" s="186" t="s">
        <v>10</v>
      </c>
    </row>
    <row r="13" spans="1:4" ht="24" customHeight="1">
      <c r="A13" s="181"/>
      <c r="B13" s="187"/>
      <c r="C13" s="188" t="s">
        <v>6</v>
      </c>
      <c r="D13" s="200" t="s">
        <v>11</v>
      </c>
    </row>
    <row r="14" spans="1:4" ht="24" customHeight="1">
      <c r="A14" s="181"/>
      <c r="B14" s="187" t="s">
        <v>3</v>
      </c>
      <c r="C14" s="188" t="s">
        <v>8</v>
      </c>
      <c r="D14" s="200" t="s">
        <v>492</v>
      </c>
    </row>
    <row r="15" spans="1:4" ht="24" customHeight="1">
      <c r="A15" s="181"/>
      <c r="B15" s="187" t="s">
        <v>3</v>
      </c>
      <c r="C15" s="188" t="s">
        <v>12</v>
      </c>
      <c r="D15" s="193" t="s">
        <v>363</v>
      </c>
    </row>
    <row r="16" spans="1:4" ht="24" customHeight="1">
      <c r="A16" s="181"/>
      <c r="B16" s="187" t="s">
        <v>13</v>
      </c>
      <c r="C16" s="188" t="s">
        <v>422</v>
      </c>
      <c r="D16" s="201" t="s">
        <v>424</v>
      </c>
    </row>
    <row r="17" spans="1:4" ht="24" customHeight="1">
      <c r="A17" s="181"/>
      <c r="B17" s="187"/>
      <c r="C17" s="188" t="s">
        <v>423</v>
      </c>
      <c r="D17" s="201" t="s">
        <v>417</v>
      </c>
    </row>
    <row r="18" spans="1:4" ht="24" customHeight="1">
      <c r="A18" s="181"/>
      <c r="B18" s="189" t="s">
        <v>3</v>
      </c>
      <c r="C18" s="190" t="s">
        <v>14</v>
      </c>
      <c r="D18" s="200" t="s">
        <v>365</v>
      </c>
    </row>
    <row r="19" spans="1:4" ht="24" customHeight="1">
      <c r="A19" s="181"/>
      <c r="B19" s="191" t="s">
        <v>367</v>
      </c>
      <c r="C19" s="192" t="s">
        <v>3</v>
      </c>
      <c r="D19" s="200" t="s">
        <v>366</v>
      </c>
    </row>
    <row r="20" spans="1:4" ht="24" customHeight="1">
      <c r="A20" s="181"/>
      <c r="B20" s="191" t="s">
        <v>412</v>
      </c>
      <c r="C20" s="192"/>
      <c r="D20" s="200" t="s">
        <v>418</v>
      </c>
    </row>
    <row r="21" spans="1:4" ht="24" customHeight="1">
      <c r="A21" s="181"/>
      <c r="B21" s="191" t="s">
        <v>413</v>
      </c>
      <c r="C21" s="192"/>
      <c r="D21" s="200" t="s">
        <v>491</v>
      </c>
    </row>
    <row r="22" spans="1:4" ht="24" customHeight="1">
      <c r="A22" s="181"/>
      <c r="B22" s="191" t="s">
        <v>414</v>
      </c>
      <c r="C22" s="192"/>
      <c r="D22" s="361" t="s">
        <v>448</v>
      </c>
    </row>
    <row r="23" spans="1:4" ht="24" customHeight="1">
      <c r="A23" s="181"/>
      <c r="B23" s="191" t="s">
        <v>415</v>
      </c>
      <c r="C23" s="192"/>
      <c r="D23" s="361" t="s">
        <v>468</v>
      </c>
    </row>
    <row r="24" spans="1:4" ht="24" customHeight="1">
      <c r="A24" s="181"/>
      <c r="B24" s="191" t="s">
        <v>416</v>
      </c>
      <c r="C24" s="192"/>
      <c r="D24" s="361" t="s">
        <v>15</v>
      </c>
    </row>
    <row r="25" spans="1:4" ht="24" customHeight="1">
      <c r="A25" s="181"/>
      <c r="B25" s="191" t="s">
        <v>488</v>
      </c>
      <c r="C25" s="192" t="s">
        <v>3</v>
      </c>
      <c r="D25" s="361" t="s">
        <v>752</v>
      </c>
    </row>
    <row r="26" spans="1:4" ht="24" customHeight="1">
      <c r="A26" s="181"/>
      <c r="B26" s="184" t="s">
        <v>487</v>
      </c>
      <c r="C26" s="192" t="s">
        <v>3</v>
      </c>
      <c r="D26" s="186" t="s">
        <v>16</v>
      </c>
    </row>
    <row r="27" spans="1:4" ht="24" customHeight="1">
      <c r="A27" s="181"/>
      <c r="B27" s="187"/>
      <c r="C27" s="188" t="s">
        <v>6</v>
      </c>
      <c r="D27" s="361" t="s">
        <v>322</v>
      </c>
    </row>
    <row r="28" spans="1:4" ht="24" customHeight="1">
      <c r="A28" s="181"/>
      <c r="B28" s="189"/>
      <c r="C28" s="190" t="s">
        <v>8</v>
      </c>
      <c r="D28" s="361" t="s">
        <v>323</v>
      </c>
    </row>
    <row r="29" spans="1:4" ht="24" customHeight="1">
      <c r="A29" s="181"/>
      <c r="B29" s="191" t="s">
        <v>489</v>
      </c>
      <c r="C29" s="192" t="s">
        <v>3</v>
      </c>
      <c r="D29" s="361" t="s">
        <v>419</v>
      </c>
    </row>
    <row r="30" spans="1:4" ht="24" customHeight="1">
      <c r="A30" s="181"/>
      <c r="B30" s="184" t="s">
        <v>486</v>
      </c>
      <c r="C30" s="192" t="s">
        <v>3</v>
      </c>
      <c r="D30" s="186" t="s">
        <v>420</v>
      </c>
    </row>
    <row r="31" spans="1:4" ht="24" customHeight="1">
      <c r="A31" s="181"/>
      <c r="B31" s="194"/>
      <c r="C31" s="188" t="s">
        <v>6</v>
      </c>
      <c r="D31" s="362" t="s">
        <v>409</v>
      </c>
    </row>
    <row r="32" spans="1:4" ht="24" customHeight="1">
      <c r="A32" s="181"/>
      <c r="B32" s="195"/>
      <c r="C32" s="190" t="s">
        <v>8</v>
      </c>
      <c r="D32" s="362" t="s">
        <v>410</v>
      </c>
    </row>
    <row r="33" spans="1:4" ht="24" customHeight="1">
      <c r="A33" s="181"/>
      <c r="B33" s="196" t="s">
        <v>485</v>
      </c>
      <c r="C33" s="197"/>
      <c r="D33" s="363" t="s">
        <v>421</v>
      </c>
    </row>
    <row r="34" spans="2:3" ht="13.5">
      <c r="B34" s="198" t="s">
        <v>3</v>
      </c>
      <c r="C34" s="198"/>
    </row>
    <row r="35" spans="2:3" ht="13.5">
      <c r="B35" s="198"/>
      <c r="C35" s="198"/>
    </row>
  </sheetData>
  <sheetProtection/>
  <hyperlinks>
    <hyperlink ref="D3" location="'15-1'!A1" display="産業別労働者災害補償保険給付状況"/>
    <hyperlink ref="D5" location="'15-2(1)'!A1" display="年度別"/>
    <hyperlink ref="D6" location="'15-2(2)'!A1" display="保険者別"/>
    <hyperlink ref="D7" location="'15-3'!A1" display="全国健康保険協会管掌健康保険給付状況"/>
    <hyperlink ref="D8" location="'15-4'!A1" display="健康保険法第３条第２項被保険者保険給付状況"/>
    <hyperlink ref="D9" location="'15-5'!A1" display="厚生年金保険給付状況"/>
    <hyperlink ref="D10" location="'15-6'!A1" display="後期高齢者医療給付状況"/>
    <hyperlink ref="D11" location="'15-7'!A1" display="介護保険給付状況"/>
    <hyperlink ref="D13" location="'15-8(1)'!A1" display="被保険者数"/>
    <hyperlink ref="D14" location="'15-8(2)'!A1" display="保険料収納状況･検認状況"/>
    <hyperlink ref="D16" location="'15-8(3)(ｱ)'!A1" display="拠出制年金　"/>
    <hyperlink ref="D17" location="'15-8(3)(ｲ)'!A1" display="基礎年金"/>
    <hyperlink ref="D18" location="'15-8(4)'!A1" display="老齢福祉年金支給区分別受給権者数及び支給額"/>
    <hyperlink ref="D19" location="'15-9 '!A1" display="生活保護法による保護状況(福祉事務所別)"/>
    <hyperlink ref="D20" location="'15-10'!A1" display="身体障害者更生援護状況"/>
    <hyperlink ref="D21" location="'15-11'!A1" display="知的障害者相談状況"/>
    <hyperlink ref="D24" location="'15-14'!A1" display="市町村別老人福祉実施状況"/>
    <hyperlink ref="D25" location="'15-15'!A1" display="月別児童福祉法による措置状況"/>
    <hyperlink ref="D27" location="'15-16(1)'!A1" display="生活福祉資金貸付状況"/>
    <hyperlink ref="D28" location="'15-16(2)'!A1" display="母子及び寡婦福祉資金貸付状況"/>
    <hyperlink ref="D29" location="'15-17'!A1" display="児童福祉活動(相談･処理件数)　（児童相談所）"/>
    <hyperlink ref="D31" location="'15-18(1)'!A1" display="社会福祉施設"/>
    <hyperlink ref="D32" location="'15-18(2)'!A1" display="介護サービス施設・事業所（老人福祉施設分）"/>
    <hyperlink ref="D33" location="'15-19'!A1" display="市町村別保育所数及び在所者数等"/>
    <hyperlink ref="D22" location="'15-12'!A1" display="精神保健福祉相談状況（精神保健福祉センターにおける相談）"/>
    <hyperlink ref="D23" location="'15-13'!A1" display="自立支援医療"/>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A1" sqref="A1:IV16384"/>
    </sheetView>
  </sheetViews>
  <sheetFormatPr defaultColWidth="9.140625" defaultRowHeight="15"/>
  <cols>
    <col min="1" max="1" width="9.140625" style="0" bestFit="1" customWidth="1"/>
    <col min="2" max="2" width="11.140625" style="0" bestFit="1" customWidth="1"/>
    <col min="3" max="3" width="13.00390625" style="0" bestFit="1" customWidth="1"/>
    <col min="4" max="4" width="13.8515625" style="0" customWidth="1"/>
    <col min="5" max="5" width="13.00390625" style="0" bestFit="1" customWidth="1"/>
    <col min="6" max="6" width="14.421875" style="0" bestFit="1" customWidth="1"/>
    <col min="7" max="7" width="11.421875" style="0" customWidth="1"/>
    <col min="8" max="8" width="14.421875" style="0" bestFit="1" customWidth="1"/>
    <col min="9" max="9" width="10.421875" style="0" customWidth="1"/>
    <col min="10" max="10" width="13.00390625" style="0" bestFit="1" customWidth="1"/>
    <col min="11" max="11" width="9.28125" style="0" bestFit="1" customWidth="1"/>
    <col min="12" max="12" width="10.7109375" style="0" bestFit="1" customWidth="1"/>
    <col min="13" max="13" width="9.421875" style="0" bestFit="1" customWidth="1"/>
    <col min="14" max="14" width="10.7109375" style="0" bestFit="1" customWidth="1"/>
    <col min="15" max="16" width="11.421875" style="0" customWidth="1"/>
    <col min="17" max="17" width="9.140625" style="0" bestFit="1" customWidth="1"/>
    <col min="18" max="18" width="9.57421875" style="0" customWidth="1"/>
    <col min="19" max="19" width="3.00390625" style="0" customWidth="1"/>
  </cols>
  <sheetData>
    <row r="1" spans="1:18" ht="19.5" customHeight="1">
      <c r="A1" s="597" t="s">
        <v>355</v>
      </c>
      <c r="B1" s="597"/>
      <c r="C1" s="597"/>
      <c r="D1" s="597"/>
      <c r="E1" s="597"/>
      <c r="F1" s="597"/>
      <c r="G1" s="597"/>
      <c r="H1" s="597"/>
      <c r="I1" s="597"/>
      <c r="J1" s="597"/>
      <c r="K1" s="597"/>
      <c r="L1" s="597"/>
      <c r="M1" s="597"/>
      <c r="N1" s="597"/>
      <c r="O1" s="597"/>
      <c r="P1" s="597"/>
      <c r="Q1" s="597"/>
      <c r="R1" s="597"/>
    </row>
    <row r="2" spans="1:18" ht="18" customHeight="1" thickBot="1">
      <c r="A2" s="3"/>
      <c r="B2" s="3"/>
      <c r="C2" s="3"/>
      <c r="D2" s="3"/>
      <c r="E2" s="3"/>
      <c r="F2" s="3"/>
      <c r="G2" s="3"/>
      <c r="H2" s="3"/>
      <c r="I2" s="3"/>
      <c r="J2" s="3"/>
      <c r="K2" s="3"/>
      <c r="L2" s="3"/>
      <c r="M2" s="3"/>
      <c r="N2" s="3"/>
      <c r="O2" s="3"/>
      <c r="P2" s="3"/>
      <c r="Q2" s="3" t="s">
        <v>143</v>
      </c>
      <c r="R2" s="3"/>
    </row>
    <row r="3" spans="1:18" ht="17.25" customHeight="1" thickTop="1">
      <c r="A3" s="1038" t="s">
        <v>144</v>
      </c>
      <c r="B3" s="1041" t="s">
        <v>145</v>
      </c>
      <c r="C3" s="1042"/>
      <c r="D3" s="1042"/>
      <c r="E3" s="1042"/>
      <c r="F3" s="1042"/>
      <c r="G3" s="1042"/>
      <c r="H3" s="1042"/>
      <c r="I3" s="1042"/>
      <c r="J3" s="1042"/>
      <c r="K3" s="1042"/>
      <c r="L3" s="1042"/>
      <c r="M3" s="1042"/>
      <c r="N3" s="1038"/>
      <c r="O3" s="1043" t="s">
        <v>146</v>
      </c>
      <c r="P3" s="1044"/>
      <c r="Q3" s="1045" t="s">
        <v>147</v>
      </c>
      <c r="R3" s="1042"/>
    </row>
    <row r="4" spans="1:18" ht="17.25" customHeight="1">
      <c r="A4" s="1039"/>
      <c r="B4" s="1050" t="s">
        <v>148</v>
      </c>
      <c r="C4" s="1053" t="s">
        <v>149</v>
      </c>
      <c r="D4" s="1036"/>
      <c r="E4" s="1036"/>
      <c r="F4" s="1036"/>
      <c r="G4" s="1036"/>
      <c r="H4" s="1036"/>
      <c r="I4" s="1036"/>
      <c r="J4" s="1036"/>
      <c r="K4" s="1036"/>
      <c r="L4" s="1036"/>
      <c r="M4" s="1036"/>
      <c r="N4" s="1037"/>
      <c r="O4" s="1054" t="s">
        <v>150</v>
      </c>
      <c r="P4" s="1056" t="s">
        <v>151</v>
      </c>
      <c r="Q4" s="1046"/>
      <c r="R4" s="1047"/>
    </row>
    <row r="5" spans="1:18" ht="17.25" customHeight="1">
      <c r="A5" s="1039"/>
      <c r="B5" s="1051"/>
      <c r="C5" s="1036" t="s">
        <v>152</v>
      </c>
      <c r="D5" s="1037"/>
      <c r="E5" s="1036" t="s">
        <v>153</v>
      </c>
      <c r="F5" s="1037"/>
      <c r="G5" s="1036" t="s">
        <v>154</v>
      </c>
      <c r="H5" s="1037"/>
      <c r="I5" s="1036" t="s">
        <v>155</v>
      </c>
      <c r="J5" s="1037"/>
      <c r="K5" s="1036" t="s">
        <v>156</v>
      </c>
      <c r="L5" s="1037"/>
      <c r="M5" s="1036" t="s">
        <v>157</v>
      </c>
      <c r="N5" s="1037"/>
      <c r="O5" s="1055"/>
      <c r="P5" s="1057"/>
      <c r="Q5" s="1048"/>
      <c r="R5" s="1049"/>
    </row>
    <row r="6" spans="1:18" ht="17.25" customHeight="1">
      <c r="A6" s="1040"/>
      <c r="B6" s="1052"/>
      <c r="C6" s="211" t="s">
        <v>158</v>
      </c>
      <c r="D6" s="366" t="s">
        <v>159</v>
      </c>
      <c r="E6" s="366" t="s">
        <v>158</v>
      </c>
      <c r="F6" s="366" t="s">
        <v>159</v>
      </c>
      <c r="G6" s="366" t="s">
        <v>158</v>
      </c>
      <c r="H6" s="366" t="s">
        <v>159</v>
      </c>
      <c r="I6" s="4" t="s">
        <v>160</v>
      </c>
      <c r="J6" s="366" t="s">
        <v>159</v>
      </c>
      <c r="K6" s="211" t="s">
        <v>158</v>
      </c>
      <c r="L6" s="366" t="s">
        <v>159</v>
      </c>
      <c r="M6" s="366" t="s">
        <v>158</v>
      </c>
      <c r="N6" s="366" t="s">
        <v>159</v>
      </c>
      <c r="O6" s="212" t="s">
        <v>161</v>
      </c>
      <c r="P6" s="5" t="s">
        <v>162</v>
      </c>
      <c r="Q6" s="6" t="s">
        <v>158</v>
      </c>
      <c r="R6" s="365" t="s">
        <v>163</v>
      </c>
    </row>
    <row r="7" spans="1:18" ht="25.5" customHeight="1">
      <c r="A7" s="18" t="s">
        <v>626</v>
      </c>
      <c r="B7" s="7">
        <v>119190</v>
      </c>
      <c r="C7" s="8">
        <v>3152341</v>
      </c>
      <c r="D7" s="8">
        <v>98078884</v>
      </c>
      <c r="E7" s="8">
        <v>2143246</v>
      </c>
      <c r="F7" s="8">
        <v>78743037</v>
      </c>
      <c r="G7" s="9">
        <v>981773</v>
      </c>
      <c r="H7" s="9">
        <v>15338753</v>
      </c>
      <c r="I7" s="9">
        <v>97545</v>
      </c>
      <c r="J7" s="9">
        <v>3498985</v>
      </c>
      <c r="K7" s="9">
        <v>2584</v>
      </c>
      <c r="L7" s="9">
        <v>213100</v>
      </c>
      <c r="M7" s="9">
        <v>24738</v>
      </c>
      <c r="N7" s="9">
        <v>285010</v>
      </c>
      <c r="O7" s="9">
        <v>3049477</v>
      </c>
      <c r="P7" s="9">
        <v>684</v>
      </c>
      <c r="Q7" s="8">
        <v>6477</v>
      </c>
      <c r="R7" s="8">
        <v>194310</v>
      </c>
    </row>
    <row r="8" spans="1:18" ht="25.5" customHeight="1">
      <c r="A8" s="106">
        <v>22</v>
      </c>
      <c r="B8" s="20">
        <v>121029</v>
      </c>
      <c r="C8" s="10">
        <v>3180083</v>
      </c>
      <c r="D8" s="10">
        <v>102727796</v>
      </c>
      <c r="E8" s="10">
        <v>2116508</v>
      </c>
      <c r="F8" s="10">
        <v>82820468</v>
      </c>
      <c r="G8" s="11">
        <v>1032016</v>
      </c>
      <c r="H8" s="11">
        <v>15807113</v>
      </c>
      <c r="I8" s="11">
        <v>100133</v>
      </c>
      <c r="J8" s="11">
        <v>3555111</v>
      </c>
      <c r="K8" s="11">
        <v>2799</v>
      </c>
      <c r="L8" s="11">
        <v>226692</v>
      </c>
      <c r="M8" s="11">
        <v>28760</v>
      </c>
      <c r="N8" s="11">
        <v>318412</v>
      </c>
      <c r="O8" s="11">
        <v>3376716</v>
      </c>
      <c r="P8" s="11">
        <v>693</v>
      </c>
      <c r="Q8" s="10">
        <v>7091</v>
      </c>
      <c r="R8" s="10">
        <v>212730</v>
      </c>
    </row>
    <row r="9" spans="1:18" ht="25.5" customHeight="1">
      <c r="A9" s="19">
        <v>23</v>
      </c>
      <c r="B9" s="20">
        <v>122533.583333333</v>
      </c>
      <c r="C9" s="10">
        <v>3303473</v>
      </c>
      <c r="D9" s="10">
        <v>105757038.599</v>
      </c>
      <c r="E9" s="10">
        <v>2168780</v>
      </c>
      <c r="F9" s="10">
        <v>84470371.51</v>
      </c>
      <c r="G9" s="11">
        <v>1100174</v>
      </c>
      <c r="H9" s="11">
        <v>17218343.82</v>
      </c>
      <c r="I9" s="11">
        <v>100119</v>
      </c>
      <c r="J9" s="11">
        <v>3490189.402</v>
      </c>
      <c r="K9" s="11">
        <v>2973</v>
      </c>
      <c r="L9" s="11">
        <v>226476.075</v>
      </c>
      <c r="M9" s="11">
        <v>31546</v>
      </c>
      <c r="N9" s="11">
        <v>351657.792</v>
      </c>
      <c r="O9" s="11">
        <v>3508197.876</v>
      </c>
      <c r="P9" s="11">
        <v>695</v>
      </c>
      <c r="Q9" s="10">
        <v>7292</v>
      </c>
      <c r="R9" s="10">
        <v>218760</v>
      </c>
    </row>
    <row r="10" spans="1:18" ht="25.5" customHeight="1">
      <c r="A10" s="19">
        <v>24</v>
      </c>
      <c r="B10" s="20">
        <v>123783.666666667</v>
      </c>
      <c r="C10" s="10">
        <v>3406234</v>
      </c>
      <c r="D10" s="10">
        <v>106390853.971</v>
      </c>
      <c r="E10" s="10">
        <v>2205868</v>
      </c>
      <c r="F10" s="10">
        <v>84591544.66</v>
      </c>
      <c r="G10" s="11">
        <v>1162719</v>
      </c>
      <c r="H10" s="11">
        <v>17716249.11</v>
      </c>
      <c r="I10" s="11">
        <v>99329</v>
      </c>
      <c r="J10" s="11">
        <v>3433588.228</v>
      </c>
      <c r="K10" s="11">
        <v>3327</v>
      </c>
      <c r="L10" s="11">
        <v>271686.27</v>
      </c>
      <c r="M10" s="11">
        <v>34320</v>
      </c>
      <c r="N10" s="11">
        <v>377785.703</v>
      </c>
      <c r="O10" s="11">
        <v>3579778.445</v>
      </c>
      <c r="P10" s="11">
        <v>679</v>
      </c>
      <c r="Q10" s="10">
        <v>7371</v>
      </c>
      <c r="R10" s="10">
        <v>221130</v>
      </c>
    </row>
    <row r="11" spans="1:18" ht="25.5" customHeight="1">
      <c r="A11" s="21">
        <v>25</v>
      </c>
      <c r="B11" s="22">
        <v>124129</v>
      </c>
      <c r="C11" s="23">
        <v>3460204</v>
      </c>
      <c r="D11" s="23">
        <v>108690338.496</v>
      </c>
      <c r="E11" s="23">
        <v>2225580</v>
      </c>
      <c r="F11" s="23">
        <v>85699161.31</v>
      </c>
      <c r="G11" s="24">
        <v>1195041</v>
      </c>
      <c r="H11" s="24">
        <v>18830087.49</v>
      </c>
      <c r="I11" s="24">
        <v>99713</v>
      </c>
      <c r="J11" s="24">
        <v>3427918.952</v>
      </c>
      <c r="K11" s="24">
        <v>3936</v>
      </c>
      <c r="L11" s="24">
        <v>337978.55</v>
      </c>
      <c r="M11" s="24">
        <v>35647</v>
      </c>
      <c r="N11" s="24">
        <v>395192.194</v>
      </c>
      <c r="O11" s="24">
        <v>3663112.372</v>
      </c>
      <c r="P11" s="24">
        <v>705</v>
      </c>
      <c r="Q11" s="23">
        <v>7404</v>
      </c>
      <c r="R11" s="23">
        <v>222120</v>
      </c>
    </row>
    <row r="12" spans="1:18" ht="13.5">
      <c r="A12" s="12" t="s">
        <v>334</v>
      </c>
      <c r="B12" s="13"/>
      <c r="C12" s="12"/>
      <c r="D12" s="13"/>
      <c r="E12" s="13"/>
      <c r="F12" s="13"/>
      <c r="G12" s="13"/>
      <c r="H12" s="13"/>
      <c r="I12" s="13"/>
      <c r="J12" s="13"/>
      <c r="K12" s="13"/>
      <c r="L12" s="13"/>
      <c r="M12" s="13"/>
      <c r="N12" s="13"/>
      <c r="O12" s="13"/>
      <c r="P12" s="13"/>
      <c r="Q12" s="13"/>
      <c r="R12" s="13"/>
    </row>
    <row r="13" spans="1:18" ht="13.5">
      <c r="A13" s="12"/>
      <c r="B13" s="13"/>
      <c r="C13" s="13"/>
      <c r="D13" s="13"/>
      <c r="E13" s="13"/>
      <c r="F13" s="13"/>
      <c r="G13" s="13"/>
      <c r="H13" s="13"/>
      <c r="I13" s="13"/>
      <c r="J13" s="13"/>
      <c r="K13" s="13"/>
      <c r="L13" s="13"/>
      <c r="M13" s="13"/>
      <c r="N13" s="13"/>
      <c r="O13" s="13"/>
      <c r="P13" s="13"/>
      <c r="Q13" s="13"/>
      <c r="R13" s="13"/>
    </row>
    <row r="14" spans="1:18" ht="13.5">
      <c r="A14" s="13"/>
      <c r="B14" s="13"/>
      <c r="C14" s="13"/>
      <c r="D14" s="13"/>
      <c r="E14" s="13"/>
      <c r="F14" s="13"/>
      <c r="G14" s="13"/>
      <c r="H14" s="13"/>
      <c r="I14" s="13"/>
      <c r="J14" s="13"/>
      <c r="K14" s="13"/>
      <c r="L14" s="13"/>
      <c r="M14" s="13"/>
      <c r="N14" s="13"/>
      <c r="O14" s="13"/>
      <c r="P14" s="13"/>
      <c r="Q14" s="13"/>
      <c r="R14" s="13"/>
    </row>
  </sheetData>
  <sheetProtection/>
  <mergeCells count="14">
    <mergeCell ref="C5:D5"/>
    <mergeCell ref="E5:F5"/>
    <mergeCell ref="G5:H5"/>
    <mergeCell ref="I5:J5"/>
    <mergeCell ref="K5:L5"/>
    <mergeCell ref="M5:N5"/>
    <mergeCell ref="A3:A6"/>
    <mergeCell ref="B3:N3"/>
    <mergeCell ref="O3:P3"/>
    <mergeCell ref="Q3:R5"/>
    <mergeCell ref="B4:B6"/>
    <mergeCell ref="C4:N4"/>
    <mergeCell ref="O4:O5"/>
    <mergeCell ref="P4:P5"/>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paperSize="9" scale="62" r:id="rId1"/>
</worksheet>
</file>

<file path=xl/worksheets/sheet11.xml><?xml version="1.0" encoding="utf-8"?>
<worksheet xmlns="http://schemas.openxmlformats.org/spreadsheetml/2006/main" xmlns:r="http://schemas.openxmlformats.org/officeDocument/2006/relationships">
  <dimension ref="A1:IU20"/>
  <sheetViews>
    <sheetView showOutlineSymbols="0" zoomScalePageLayoutView="0" workbookViewId="0" topLeftCell="A1">
      <selection activeCell="A1" sqref="A1:IV16384"/>
    </sheetView>
  </sheetViews>
  <sheetFormatPr defaultColWidth="10.7109375" defaultRowHeight="15"/>
  <cols>
    <col min="1" max="1" width="12.7109375" style="601" customWidth="1"/>
    <col min="2" max="2" width="16.57421875" style="601" customWidth="1"/>
    <col min="3" max="3" width="15.00390625" style="601" customWidth="1"/>
    <col min="4" max="4" width="14.8515625" style="601" customWidth="1"/>
    <col min="5" max="5" width="16.57421875" style="601" customWidth="1"/>
    <col min="6" max="6" width="16.28125" style="601" customWidth="1"/>
    <col min="7" max="7" width="15.57421875" style="601" customWidth="1"/>
    <col min="8" max="8" width="18.7109375" style="601" customWidth="1"/>
    <col min="9" max="9" width="18.421875" style="601" customWidth="1"/>
    <col min="10" max="10" width="3.57421875" style="601" customWidth="1"/>
    <col min="11" max="11" width="13.00390625" style="601" bestFit="1" customWidth="1"/>
    <col min="12" max="12" width="19.421875" style="601" customWidth="1"/>
    <col min="13" max="16384" width="10.7109375" style="601" customWidth="1"/>
  </cols>
  <sheetData>
    <row r="1" spans="1:255" ht="15.75" customHeight="1">
      <c r="A1" s="598" t="s">
        <v>357</v>
      </c>
      <c r="B1" s="599"/>
      <c r="C1" s="599"/>
      <c r="D1" s="599"/>
      <c r="E1" s="599"/>
      <c r="F1" s="599"/>
      <c r="G1" s="599"/>
      <c r="H1" s="599"/>
      <c r="I1" s="599"/>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c r="GV1" s="600"/>
      <c r="GW1" s="600"/>
      <c r="GX1" s="600"/>
      <c r="GY1" s="600"/>
      <c r="GZ1" s="600"/>
      <c r="HA1" s="600"/>
      <c r="HB1" s="600"/>
      <c r="HC1" s="600"/>
      <c r="HD1" s="600"/>
      <c r="HE1" s="600"/>
      <c r="HF1" s="600"/>
      <c r="HG1" s="600"/>
      <c r="HH1" s="600"/>
      <c r="HI1" s="600"/>
      <c r="HJ1" s="600"/>
      <c r="HK1" s="600"/>
      <c r="HL1" s="600"/>
      <c r="HM1" s="600"/>
      <c r="HN1" s="600"/>
      <c r="HO1" s="600"/>
      <c r="HP1" s="600"/>
      <c r="HQ1" s="600"/>
      <c r="HR1" s="600"/>
      <c r="HS1" s="600"/>
      <c r="HT1" s="600"/>
      <c r="HU1" s="600"/>
      <c r="HV1" s="600"/>
      <c r="HW1" s="600"/>
      <c r="HX1" s="600"/>
      <c r="HY1" s="600"/>
      <c r="HZ1" s="600"/>
      <c r="IA1" s="600"/>
      <c r="IB1" s="600"/>
      <c r="IC1" s="600"/>
      <c r="ID1" s="600"/>
      <c r="IE1" s="600"/>
      <c r="IF1" s="600"/>
      <c r="IG1" s="600"/>
      <c r="IH1" s="600"/>
      <c r="II1" s="600"/>
      <c r="IJ1" s="600"/>
      <c r="IK1" s="600"/>
      <c r="IL1" s="600"/>
      <c r="IM1" s="600"/>
      <c r="IN1" s="600"/>
      <c r="IO1" s="600"/>
      <c r="IP1" s="600"/>
      <c r="IQ1" s="600"/>
      <c r="IR1" s="600"/>
      <c r="IS1" s="600"/>
      <c r="IT1" s="600"/>
      <c r="IU1" s="600"/>
    </row>
    <row r="2" spans="1:255" ht="15.75" customHeight="1" thickBot="1">
      <c r="A2" s="107"/>
      <c r="B2" s="107"/>
      <c r="C2" s="107"/>
      <c r="D2" s="107"/>
      <c r="E2" s="107"/>
      <c r="F2" s="107"/>
      <c r="G2" s="107"/>
      <c r="H2" s="107"/>
      <c r="I2" s="108" t="s">
        <v>164</v>
      </c>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0"/>
      <c r="DU2" s="600"/>
      <c r="DV2" s="600"/>
      <c r="DW2" s="600"/>
      <c r="DX2" s="600"/>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EX2" s="600"/>
      <c r="EY2" s="600"/>
      <c r="EZ2" s="600"/>
      <c r="FA2" s="600"/>
      <c r="FB2" s="600"/>
      <c r="FC2" s="600"/>
      <c r="FD2" s="600"/>
      <c r="FE2" s="600"/>
      <c r="FF2" s="600"/>
      <c r="FG2" s="600"/>
      <c r="FH2" s="600"/>
      <c r="FI2" s="600"/>
      <c r="FJ2" s="600"/>
      <c r="FK2" s="600"/>
      <c r="FL2" s="600"/>
      <c r="FM2" s="600"/>
      <c r="FN2" s="600"/>
      <c r="FO2" s="600"/>
      <c r="FP2" s="600"/>
      <c r="FQ2" s="600"/>
      <c r="FR2" s="600"/>
      <c r="FS2" s="600"/>
      <c r="FT2" s="600"/>
      <c r="FU2" s="600"/>
      <c r="FV2" s="600"/>
      <c r="FW2" s="600"/>
      <c r="FX2" s="600"/>
      <c r="FY2" s="600"/>
      <c r="FZ2" s="600"/>
      <c r="GA2" s="600"/>
      <c r="GB2" s="600"/>
      <c r="GC2" s="600"/>
      <c r="GD2" s="600"/>
      <c r="GE2" s="600"/>
      <c r="GF2" s="600"/>
      <c r="GG2" s="600"/>
      <c r="GH2" s="600"/>
      <c r="GI2" s="600"/>
      <c r="GJ2" s="600"/>
      <c r="GK2" s="600"/>
      <c r="GL2" s="600"/>
      <c r="GM2" s="600"/>
      <c r="GN2" s="600"/>
      <c r="GO2" s="600"/>
      <c r="GP2" s="600"/>
      <c r="GQ2" s="600"/>
      <c r="GR2" s="600"/>
      <c r="GS2" s="600"/>
      <c r="GT2" s="600"/>
      <c r="GU2" s="600"/>
      <c r="GV2" s="600"/>
      <c r="GW2" s="600"/>
      <c r="GX2" s="600"/>
      <c r="GY2" s="600"/>
      <c r="GZ2" s="600"/>
      <c r="HA2" s="600"/>
      <c r="HB2" s="600"/>
      <c r="HC2" s="600"/>
      <c r="HD2" s="600"/>
      <c r="HE2" s="600"/>
      <c r="HF2" s="600"/>
      <c r="HG2" s="600"/>
      <c r="HH2" s="600"/>
      <c r="HI2" s="600"/>
      <c r="HJ2" s="600"/>
      <c r="HK2" s="600"/>
      <c r="HL2" s="600"/>
      <c r="HM2" s="600"/>
      <c r="HN2" s="600"/>
      <c r="HO2" s="600"/>
      <c r="HP2" s="600"/>
      <c r="HQ2" s="600"/>
      <c r="HR2" s="600"/>
      <c r="HS2" s="600"/>
      <c r="HT2" s="600"/>
      <c r="HU2" s="600"/>
      <c r="HV2" s="600"/>
      <c r="HW2" s="600"/>
      <c r="HX2" s="600"/>
      <c r="HY2" s="600"/>
      <c r="HZ2" s="600"/>
      <c r="IA2" s="600"/>
      <c r="IB2" s="600"/>
      <c r="IC2" s="600"/>
      <c r="ID2" s="600"/>
      <c r="IE2" s="600"/>
      <c r="IF2" s="600"/>
      <c r="IG2" s="600"/>
      <c r="IH2" s="600"/>
      <c r="II2" s="600"/>
      <c r="IJ2" s="600"/>
      <c r="IK2" s="600"/>
      <c r="IL2" s="600"/>
      <c r="IM2" s="600"/>
      <c r="IN2" s="600"/>
      <c r="IO2" s="600"/>
      <c r="IP2" s="600"/>
      <c r="IQ2" s="600"/>
      <c r="IR2" s="600"/>
      <c r="IS2" s="600"/>
      <c r="IT2" s="600"/>
      <c r="IU2" s="600"/>
    </row>
    <row r="3" spans="1:10" ht="18" customHeight="1" thickTop="1">
      <c r="A3" s="1058" t="s">
        <v>627</v>
      </c>
      <c r="B3" s="1061" t="s">
        <v>628</v>
      </c>
      <c r="C3" s="1064" t="s">
        <v>629</v>
      </c>
      <c r="D3" s="1065"/>
      <c r="E3" s="1069" t="s">
        <v>165</v>
      </c>
      <c r="F3" s="1070"/>
      <c r="G3" s="1070"/>
      <c r="H3" s="1071"/>
      <c r="I3" s="1072" t="s">
        <v>166</v>
      </c>
      <c r="J3" s="600"/>
    </row>
    <row r="4" spans="1:10" ht="18" customHeight="1">
      <c r="A4" s="1059"/>
      <c r="B4" s="1062"/>
      <c r="C4" s="1066"/>
      <c r="D4" s="1059"/>
      <c r="E4" s="1075" t="s">
        <v>167</v>
      </c>
      <c r="F4" s="1078" t="s">
        <v>630</v>
      </c>
      <c r="G4" s="1078" t="s">
        <v>432</v>
      </c>
      <c r="H4" s="1079" t="s">
        <v>631</v>
      </c>
      <c r="I4" s="1073"/>
      <c r="J4" s="600"/>
    </row>
    <row r="5" spans="1:10" ht="18" customHeight="1">
      <c r="A5" s="1059"/>
      <c r="B5" s="1062"/>
      <c r="C5" s="1067"/>
      <c r="D5" s="1068"/>
      <c r="E5" s="1076"/>
      <c r="F5" s="1062"/>
      <c r="G5" s="1062"/>
      <c r="H5" s="1080"/>
      <c r="I5" s="1073"/>
      <c r="J5" s="600"/>
    </row>
    <row r="6" spans="1:10" ht="34.5" customHeight="1">
      <c r="A6" s="1060"/>
      <c r="B6" s="1063"/>
      <c r="C6" s="109" t="s">
        <v>632</v>
      </c>
      <c r="D6" s="109" t="s">
        <v>633</v>
      </c>
      <c r="E6" s="1077"/>
      <c r="F6" s="1063"/>
      <c r="G6" s="1063"/>
      <c r="H6" s="1081"/>
      <c r="I6" s="1074"/>
      <c r="J6" s="600"/>
    </row>
    <row r="7" spans="1:10" ht="15.75" customHeight="1">
      <c r="A7" s="110"/>
      <c r="B7" s="111"/>
      <c r="C7" s="112"/>
      <c r="D7" s="112"/>
      <c r="E7" s="68"/>
      <c r="F7" s="110"/>
      <c r="G7" s="110"/>
      <c r="H7" s="110"/>
      <c r="I7" s="110"/>
      <c r="J7" s="600"/>
    </row>
    <row r="8" spans="1:12" s="606" customFormat="1" ht="15.75" customHeight="1">
      <c r="A8" s="113" t="s">
        <v>634</v>
      </c>
      <c r="B8" s="114">
        <v>208158</v>
      </c>
      <c r="C8" s="115">
        <v>39717</v>
      </c>
      <c r="D8" s="115">
        <v>900</v>
      </c>
      <c r="E8" s="115">
        <v>55916045</v>
      </c>
      <c r="F8" s="115">
        <v>26611901</v>
      </c>
      <c r="G8" s="115">
        <v>23061510</v>
      </c>
      <c r="H8" s="602">
        <v>6242634</v>
      </c>
      <c r="I8" s="115">
        <v>1041461</v>
      </c>
      <c r="J8" s="603"/>
      <c r="K8" s="604"/>
      <c r="L8" s="605"/>
    </row>
    <row r="9" spans="1:12" s="606" customFormat="1" ht="15.75" customHeight="1">
      <c r="A9" s="113">
        <v>22</v>
      </c>
      <c r="B9" s="114">
        <v>206083</v>
      </c>
      <c r="C9" s="115">
        <v>40858</v>
      </c>
      <c r="D9" s="115">
        <v>937</v>
      </c>
      <c r="E9" s="115">
        <v>58185908.832</v>
      </c>
      <c r="F9" s="115">
        <v>27760353.258</v>
      </c>
      <c r="G9" s="115">
        <v>23532639.976</v>
      </c>
      <c r="H9" s="602">
        <v>6892915.598</v>
      </c>
      <c r="I9" s="115">
        <v>1111695</v>
      </c>
      <c r="J9" s="603"/>
      <c r="K9" s="604"/>
      <c r="L9" s="605"/>
    </row>
    <row r="10" spans="1:12" s="606" customFormat="1" ht="15.75" customHeight="1">
      <c r="A10" s="113">
        <v>23</v>
      </c>
      <c r="B10" s="114">
        <v>208111</v>
      </c>
      <c r="C10" s="114">
        <v>42439</v>
      </c>
      <c r="D10" s="114">
        <v>936</v>
      </c>
      <c r="E10" s="114">
        <v>60718051.593</v>
      </c>
      <c r="F10" s="114">
        <v>29265593.449</v>
      </c>
      <c r="G10" s="114">
        <v>23846865.593</v>
      </c>
      <c r="H10" s="114">
        <v>7605592.551</v>
      </c>
      <c r="I10" s="114">
        <v>1162855</v>
      </c>
      <c r="J10" s="603"/>
      <c r="K10" s="607"/>
      <c r="L10" s="605"/>
    </row>
    <row r="11" spans="1:12" s="606" customFormat="1" ht="15.75" customHeight="1">
      <c r="A11" s="113">
        <v>24</v>
      </c>
      <c r="B11" s="114">
        <v>213488</v>
      </c>
      <c r="C11" s="114">
        <v>44138</v>
      </c>
      <c r="D11" s="114">
        <v>875</v>
      </c>
      <c r="E11" s="114">
        <v>63957813.261</v>
      </c>
      <c r="F11" s="114">
        <v>30641384.838</v>
      </c>
      <c r="G11" s="114">
        <v>24410933.987</v>
      </c>
      <c r="H11" s="114">
        <v>8905494.436</v>
      </c>
      <c r="I11" s="114">
        <v>1258502.07</v>
      </c>
      <c r="J11" s="603"/>
      <c r="K11" s="607"/>
      <c r="L11" s="605"/>
    </row>
    <row r="12" spans="1:10" s="606" customFormat="1" ht="16.5" customHeight="1">
      <c r="A12" s="116">
        <v>25</v>
      </c>
      <c r="B12" s="117">
        <v>217864</v>
      </c>
      <c r="C12" s="117">
        <v>45187</v>
      </c>
      <c r="D12" s="117">
        <v>801</v>
      </c>
      <c r="E12" s="117">
        <v>66229459.417</v>
      </c>
      <c r="F12" s="117">
        <v>31655276.597</v>
      </c>
      <c r="G12" s="117">
        <v>24828490.897</v>
      </c>
      <c r="H12" s="117">
        <v>9745691.923</v>
      </c>
      <c r="I12" s="117">
        <v>1224156.693</v>
      </c>
      <c r="J12" s="608"/>
    </row>
    <row r="13" spans="1:10" ht="15.75" customHeight="1">
      <c r="A13" s="609" t="s">
        <v>635</v>
      </c>
      <c r="B13" s="609"/>
      <c r="C13" s="610"/>
      <c r="D13" s="610"/>
      <c r="E13" s="610"/>
      <c r="F13" s="610"/>
      <c r="G13" s="610"/>
      <c r="H13" s="610"/>
      <c r="I13" s="610"/>
      <c r="J13" s="600"/>
    </row>
    <row r="14" spans="1:10" ht="15.75" customHeight="1">
      <c r="A14" s="33" t="s">
        <v>636</v>
      </c>
      <c r="B14" s="118"/>
      <c r="C14" s="118"/>
      <c r="D14" s="118"/>
      <c r="E14" s="118"/>
      <c r="F14" s="118"/>
      <c r="G14" s="118"/>
      <c r="H14" s="118"/>
      <c r="I14" s="118"/>
      <c r="J14" s="600"/>
    </row>
    <row r="15" spans="1:9" ht="15.75" customHeight="1">
      <c r="A15" s="119"/>
      <c r="B15" s="33"/>
      <c r="C15" s="119"/>
      <c r="D15" s="119"/>
      <c r="E15" s="33"/>
      <c r="F15" s="33"/>
      <c r="G15" s="33"/>
      <c r="H15" s="33"/>
      <c r="I15" s="33"/>
    </row>
    <row r="16" spans="5:9" ht="13.5">
      <c r="E16" s="611"/>
      <c r="F16" s="611"/>
      <c r="G16" s="611"/>
      <c r="H16" s="611"/>
      <c r="I16" s="611"/>
    </row>
    <row r="17" spans="5:9" ht="13.5">
      <c r="E17" s="611"/>
      <c r="F17" s="611"/>
      <c r="G17" s="611"/>
      <c r="H17" s="611"/>
      <c r="I17" s="611"/>
    </row>
    <row r="18" spans="5:9" ht="13.5">
      <c r="E18" s="611"/>
      <c r="F18" s="611"/>
      <c r="G18" s="611"/>
      <c r="H18" s="611"/>
      <c r="I18" s="611"/>
    </row>
    <row r="19" spans="5:9" ht="13.5">
      <c r="E19" s="611"/>
      <c r="F19" s="611"/>
      <c r="G19" s="611"/>
      <c r="H19" s="611"/>
      <c r="I19" s="611"/>
    </row>
    <row r="20" spans="5:9" ht="13.5">
      <c r="E20" s="611"/>
      <c r="F20" s="611"/>
      <c r="G20" s="611"/>
      <c r="H20" s="611"/>
      <c r="I20" s="611"/>
    </row>
  </sheetData>
  <sheetProtection/>
  <mergeCells count="9">
    <mergeCell ref="A3:A6"/>
    <mergeCell ref="B3:B6"/>
    <mergeCell ref="C3:D5"/>
    <mergeCell ref="E3:H3"/>
    <mergeCell ref="I3:I6"/>
    <mergeCell ref="E4:E6"/>
    <mergeCell ref="F4:F6"/>
    <mergeCell ref="G4:G6"/>
    <mergeCell ref="H4:H6"/>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IV16384"/>
    </sheetView>
  </sheetViews>
  <sheetFormatPr defaultColWidth="9.140625" defaultRowHeight="15"/>
  <cols>
    <col min="1" max="1" width="4.57421875" style="372" customWidth="1"/>
    <col min="2" max="2" width="4.421875" style="372" customWidth="1"/>
    <col min="3" max="3" width="9.57421875" style="372" customWidth="1"/>
    <col min="4" max="14" width="8.140625" style="372" customWidth="1"/>
    <col min="15" max="16384" width="9.00390625" style="372" customWidth="1"/>
  </cols>
  <sheetData>
    <row r="1" spans="1:14" ht="13.5" customHeight="1">
      <c r="A1" s="409" t="s">
        <v>637</v>
      </c>
      <c r="B1" s="213"/>
      <c r="C1" s="213"/>
      <c r="D1" s="213"/>
      <c r="E1" s="213"/>
      <c r="F1" s="213"/>
      <c r="G1" s="213"/>
      <c r="H1" s="213"/>
      <c r="I1" s="213"/>
      <c r="J1" s="213"/>
      <c r="K1" s="213"/>
      <c r="L1" s="213"/>
      <c r="M1" s="213"/>
      <c r="N1" s="213"/>
    </row>
    <row r="2" spans="1:14" ht="13.5" customHeight="1">
      <c r="A2" s="296" t="s">
        <v>638</v>
      </c>
      <c r="C2" s="213"/>
      <c r="D2" s="213"/>
      <c r="E2" s="213"/>
      <c r="F2" s="213"/>
      <c r="G2" s="213"/>
      <c r="H2" s="213"/>
      <c r="I2" s="213"/>
      <c r="J2" s="213"/>
      <c r="K2" s="213"/>
      <c r="L2" s="213"/>
      <c r="M2" s="213"/>
      <c r="N2" s="213"/>
    </row>
    <row r="3" spans="1:14" ht="13.5" customHeight="1" thickBot="1">
      <c r="A3" s="213"/>
      <c r="B3" s="213"/>
      <c r="C3" s="213"/>
      <c r="D3" s="213"/>
      <c r="E3" s="213"/>
      <c r="F3" s="213"/>
      <c r="G3" s="213"/>
      <c r="H3" s="213"/>
      <c r="I3" s="213"/>
      <c r="J3" s="213"/>
      <c r="K3" s="213"/>
      <c r="L3" s="213"/>
      <c r="M3" s="213"/>
      <c r="N3" s="612" t="s">
        <v>639</v>
      </c>
    </row>
    <row r="4" spans="1:14" ht="13.5" customHeight="1" thickTop="1">
      <c r="A4" s="414"/>
      <c r="B4" s="414"/>
      <c r="C4" s="843" t="s">
        <v>168</v>
      </c>
      <c r="D4" s="1082"/>
      <c r="E4" s="1082"/>
      <c r="F4" s="1083"/>
      <c r="G4" s="849" t="s">
        <v>169</v>
      </c>
      <c r="H4" s="1082"/>
      <c r="I4" s="1082"/>
      <c r="J4" s="1083"/>
      <c r="K4" s="843" t="s">
        <v>170</v>
      </c>
      <c r="L4" s="1082"/>
      <c r="M4" s="1082"/>
      <c r="N4" s="1082"/>
    </row>
    <row r="5" spans="1:14" ht="13.5" customHeight="1">
      <c r="A5" s="220" t="s">
        <v>61</v>
      </c>
      <c r="B5" s="613"/>
      <c r="C5" s="1084" t="s">
        <v>171</v>
      </c>
      <c r="D5" s="416" t="s">
        <v>640</v>
      </c>
      <c r="E5" s="416" t="s">
        <v>172</v>
      </c>
      <c r="F5" s="416" t="s">
        <v>641</v>
      </c>
      <c r="G5" s="1084" t="s">
        <v>173</v>
      </c>
      <c r="H5" s="416" t="s">
        <v>640</v>
      </c>
      <c r="I5" s="416" t="s">
        <v>172</v>
      </c>
      <c r="J5" s="416" t="s">
        <v>641</v>
      </c>
      <c r="K5" s="1084" t="s">
        <v>173</v>
      </c>
      <c r="L5" s="416" t="s">
        <v>640</v>
      </c>
      <c r="M5" s="416" t="s">
        <v>172</v>
      </c>
      <c r="N5" s="614" t="s">
        <v>641</v>
      </c>
    </row>
    <row r="6" spans="1:14" ht="13.5" customHeight="1">
      <c r="A6" s="221"/>
      <c r="B6" s="221"/>
      <c r="C6" s="1085"/>
      <c r="D6" s="475" t="s">
        <v>174</v>
      </c>
      <c r="E6" s="475" t="s">
        <v>174</v>
      </c>
      <c r="F6" s="475" t="s">
        <v>174</v>
      </c>
      <c r="G6" s="1085"/>
      <c r="H6" s="475" t="s">
        <v>174</v>
      </c>
      <c r="I6" s="475" t="s">
        <v>174</v>
      </c>
      <c r="J6" s="475" t="s">
        <v>174</v>
      </c>
      <c r="K6" s="1085"/>
      <c r="L6" s="475" t="s">
        <v>174</v>
      </c>
      <c r="M6" s="475" t="s">
        <v>174</v>
      </c>
      <c r="N6" s="615" t="s">
        <v>174</v>
      </c>
    </row>
    <row r="7" spans="1:14" ht="13.5" customHeight="1">
      <c r="A7" s="297"/>
      <c r="B7" s="298"/>
      <c r="C7" s="616"/>
      <c r="D7" s="616"/>
      <c r="E7" s="616"/>
      <c r="F7" s="616"/>
      <c r="G7" s="616"/>
      <c r="H7" s="616"/>
      <c r="I7" s="616"/>
      <c r="J7" s="616"/>
      <c r="K7" s="616"/>
      <c r="L7" s="616"/>
      <c r="M7" s="616"/>
      <c r="N7" s="616"/>
    </row>
    <row r="8" spans="1:14" ht="13.5" customHeight="1">
      <c r="A8" s="315" t="s">
        <v>59</v>
      </c>
      <c r="B8" s="299">
        <v>21</v>
      </c>
      <c r="C8" s="37">
        <v>127411</v>
      </c>
      <c r="D8" s="37">
        <v>84750</v>
      </c>
      <c r="E8" s="37">
        <v>795</v>
      </c>
      <c r="F8" s="37">
        <v>41866</v>
      </c>
      <c r="G8" s="37">
        <v>45255</v>
      </c>
      <c r="H8" s="37">
        <v>44133</v>
      </c>
      <c r="I8" s="37">
        <v>256</v>
      </c>
      <c r="J8" s="37">
        <v>866</v>
      </c>
      <c r="K8" s="37">
        <v>82156</v>
      </c>
      <c r="L8" s="37">
        <v>40617</v>
      </c>
      <c r="M8" s="37">
        <v>539</v>
      </c>
      <c r="N8" s="37">
        <v>41000</v>
      </c>
    </row>
    <row r="9" spans="1:14" ht="13.5" customHeight="1">
      <c r="A9" s="216"/>
      <c r="B9" s="299">
        <v>22</v>
      </c>
      <c r="C9" s="338">
        <v>121572</v>
      </c>
      <c r="D9" s="338">
        <v>80421</v>
      </c>
      <c r="E9" s="338">
        <v>807</v>
      </c>
      <c r="F9" s="338">
        <v>40344</v>
      </c>
      <c r="G9" s="338">
        <v>43192</v>
      </c>
      <c r="H9" s="338">
        <v>42062</v>
      </c>
      <c r="I9" s="338">
        <v>279</v>
      </c>
      <c r="J9" s="338">
        <v>851</v>
      </c>
      <c r="K9" s="338">
        <v>78380</v>
      </c>
      <c r="L9" s="338">
        <v>38359</v>
      </c>
      <c r="M9" s="338">
        <v>528</v>
      </c>
      <c r="N9" s="338">
        <v>39493</v>
      </c>
    </row>
    <row r="10" spans="1:14" s="302" customFormat="1" ht="13.5" customHeight="1">
      <c r="A10" s="300"/>
      <c r="B10" s="299">
        <v>23</v>
      </c>
      <c r="C10" s="617">
        <v>116867</v>
      </c>
      <c r="D10" s="618">
        <v>77363</v>
      </c>
      <c r="E10" s="618">
        <v>825</v>
      </c>
      <c r="F10" s="618">
        <v>38679</v>
      </c>
      <c r="G10" s="618">
        <v>41780</v>
      </c>
      <c r="H10" s="618">
        <v>40655</v>
      </c>
      <c r="I10" s="618">
        <v>309</v>
      </c>
      <c r="J10" s="618">
        <v>816</v>
      </c>
      <c r="K10" s="618">
        <v>75087</v>
      </c>
      <c r="L10" s="618">
        <v>36708</v>
      </c>
      <c r="M10" s="618">
        <v>516</v>
      </c>
      <c r="N10" s="618">
        <v>37863</v>
      </c>
    </row>
    <row r="11" spans="1:14" s="302" customFormat="1" ht="13.5" customHeight="1">
      <c r="A11" s="300"/>
      <c r="B11" s="299">
        <v>24</v>
      </c>
      <c r="C11" s="391">
        <v>112710</v>
      </c>
      <c r="D11" s="391">
        <v>74647</v>
      </c>
      <c r="E11" s="391">
        <v>725</v>
      </c>
      <c r="F11" s="391">
        <v>37338</v>
      </c>
      <c r="G11" s="391">
        <v>40395</v>
      </c>
      <c r="H11" s="391">
        <v>39288</v>
      </c>
      <c r="I11" s="391">
        <v>270</v>
      </c>
      <c r="J11" s="391">
        <v>837</v>
      </c>
      <c r="K11" s="391">
        <v>72315</v>
      </c>
      <c r="L11" s="391">
        <v>35359</v>
      </c>
      <c r="M11" s="391">
        <v>455</v>
      </c>
      <c r="N11" s="391">
        <v>36501</v>
      </c>
    </row>
    <row r="12" spans="1:14" s="318" customFormat="1" ht="13.5" customHeight="1">
      <c r="A12" s="316"/>
      <c r="B12" s="311">
        <v>25</v>
      </c>
      <c r="C12" s="34">
        <v>108353</v>
      </c>
      <c r="D12" s="34">
        <v>71533</v>
      </c>
      <c r="E12" s="34">
        <v>741</v>
      </c>
      <c r="F12" s="34">
        <v>36079</v>
      </c>
      <c r="G12" s="34">
        <v>38583</v>
      </c>
      <c r="H12" s="34">
        <v>37533</v>
      </c>
      <c r="I12" s="34">
        <v>254</v>
      </c>
      <c r="J12" s="34">
        <v>796</v>
      </c>
      <c r="K12" s="34">
        <v>69770</v>
      </c>
      <c r="L12" s="34">
        <v>34000</v>
      </c>
      <c r="M12" s="34">
        <v>487</v>
      </c>
      <c r="N12" s="34">
        <v>35283</v>
      </c>
    </row>
    <row r="13" spans="1:14" ht="13.5" customHeight="1">
      <c r="A13" s="221"/>
      <c r="B13" s="222"/>
      <c r="C13" s="619"/>
      <c r="D13" s="620"/>
      <c r="E13" s="620"/>
      <c r="F13" s="620"/>
      <c r="G13" s="620"/>
      <c r="H13" s="620"/>
      <c r="I13" s="620"/>
      <c r="J13" s="620"/>
      <c r="K13" s="620"/>
      <c r="L13" s="620"/>
      <c r="M13" s="620"/>
      <c r="N13" s="620"/>
    </row>
    <row r="14" spans="1:14" ht="13.5" customHeight="1">
      <c r="A14" s="500" t="s">
        <v>360</v>
      </c>
      <c r="B14" s="213"/>
      <c r="C14" s="213"/>
      <c r="D14" s="213"/>
      <c r="E14" s="213"/>
      <c r="F14" s="213"/>
      <c r="G14" s="213"/>
      <c r="H14" s="213"/>
      <c r="I14" s="213"/>
      <c r="J14" s="213"/>
      <c r="K14" s="213"/>
      <c r="L14" s="213"/>
      <c r="M14" s="213"/>
      <c r="N14" s="213"/>
    </row>
  </sheetData>
  <sheetProtection/>
  <mergeCells count="6">
    <mergeCell ref="C4:F4"/>
    <mergeCell ref="G4:J4"/>
    <mergeCell ref="K4:N4"/>
    <mergeCell ref="C5:C6"/>
    <mergeCell ref="G5:G6"/>
    <mergeCell ref="K5:K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1:L14"/>
  <sheetViews>
    <sheetView zoomScalePageLayoutView="0" workbookViewId="0" topLeftCell="A1">
      <selection activeCell="D14" sqref="D14"/>
    </sheetView>
  </sheetViews>
  <sheetFormatPr defaultColWidth="9.140625" defaultRowHeight="15"/>
  <cols>
    <col min="1" max="1" width="4.57421875" style="403" customWidth="1"/>
    <col min="2" max="2" width="4.7109375" style="403" bestFit="1" customWidth="1"/>
    <col min="3" max="5" width="12.8515625" style="403" bestFit="1" customWidth="1"/>
    <col min="6" max="6" width="12.140625" style="403" customWidth="1"/>
    <col min="7" max="7" width="12.00390625" style="403" customWidth="1"/>
    <col min="8" max="12" width="8.57421875" style="403" customWidth="1"/>
    <col min="13" max="16384" width="9.00390625" style="403" customWidth="1"/>
  </cols>
  <sheetData>
    <row r="1" spans="1:12" ht="13.5" customHeight="1">
      <c r="A1" s="305" t="s">
        <v>642</v>
      </c>
      <c r="C1" s="434"/>
      <c r="D1" s="434"/>
      <c r="E1" s="434"/>
      <c r="F1" s="434"/>
      <c r="G1" s="434"/>
      <c r="H1" s="434"/>
      <c r="I1" s="434"/>
      <c r="J1" s="434"/>
      <c r="K1" s="434"/>
      <c r="L1" s="434"/>
    </row>
    <row r="2" spans="1:12" ht="13.5" customHeight="1" thickBot="1">
      <c r="A2" s="434"/>
      <c r="B2" s="434"/>
      <c r="C2" s="434"/>
      <c r="D2" s="434"/>
      <c r="E2" s="434"/>
      <c r="H2" s="622" t="s">
        <v>643</v>
      </c>
      <c r="I2" s="434"/>
      <c r="J2" s="434"/>
      <c r="K2" s="434"/>
      <c r="L2" s="434"/>
    </row>
    <row r="3" spans="1:12" ht="13.5" customHeight="1" thickTop="1">
      <c r="A3" s="438"/>
      <c r="B3" s="438"/>
      <c r="C3" s="1088" t="s">
        <v>361</v>
      </c>
      <c r="D3" s="1089"/>
      <c r="E3" s="1089"/>
      <c r="F3" s="1089"/>
      <c r="G3" s="623"/>
      <c r="H3" s="1090" t="s">
        <v>644</v>
      </c>
      <c r="I3" s="434"/>
      <c r="J3" s="434"/>
      <c r="K3" s="434"/>
      <c r="L3" s="434"/>
    </row>
    <row r="4" spans="1:12" ht="13.5" customHeight="1">
      <c r="A4" s="439" t="s">
        <v>61</v>
      </c>
      <c r="B4" s="624"/>
      <c r="C4" s="860" t="s">
        <v>175</v>
      </c>
      <c r="D4" s="860" t="s">
        <v>176</v>
      </c>
      <c r="E4" s="860" t="s">
        <v>177</v>
      </c>
      <c r="F4" s="860" t="s">
        <v>178</v>
      </c>
      <c r="G4" s="1086" t="s">
        <v>645</v>
      </c>
      <c r="H4" s="1091"/>
      <c r="I4" s="434"/>
      <c r="J4" s="434"/>
      <c r="K4" s="434"/>
      <c r="L4" s="434"/>
    </row>
    <row r="5" spans="1:12" ht="13.5" customHeight="1">
      <c r="A5" s="461"/>
      <c r="B5" s="461"/>
      <c r="C5" s="861"/>
      <c r="D5" s="861"/>
      <c r="E5" s="861"/>
      <c r="F5" s="861"/>
      <c r="G5" s="1087"/>
      <c r="H5" s="1092"/>
      <c r="I5" s="434"/>
      <c r="J5" s="434"/>
      <c r="K5" s="434"/>
      <c r="L5" s="434"/>
    </row>
    <row r="6" spans="1:12" ht="13.5" customHeight="1">
      <c r="A6" s="444"/>
      <c r="B6" s="445"/>
      <c r="C6" s="398"/>
      <c r="D6" s="398"/>
      <c r="E6" s="398"/>
      <c r="F6" s="398"/>
      <c r="G6" s="398"/>
      <c r="H6" s="434"/>
      <c r="I6" s="434"/>
      <c r="J6" s="434"/>
      <c r="K6" s="434"/>
      <c r="L6" s="434"/>
    </row>
    <row r="7" spans="1:12" ht="13.5" customHeight="1">
      <c r="A7" s="439" t="s">
        <v>59</v>
      </c>
      <c r="B7" s="625">
        <v>21</v>
      </c>
      <c r="C7" s="453">
        <v>8193749</v>
      </c>
      <c r="D7" s="453">
        <v>5079141</v>
      </c>
      <c r="E7" s="453">
        <v>2927495</v>
      </c>
      <c r="F7" s="453">
        <v>187113</v>
      </c>
      <c r="G7" s="453">
        <v>0</v>
      </c>
      <c r="H7" s="434">
        <v>72.4</v>
      </c>
      <c r="I7" s="434"/>
      <c r="J7" s="434"/>
      <c r="K7" s="434"/>
      <c r="L7" s="434"/>
    </row>
    <row r="8" spans="1:12" ht="13.5" customHeight="1">
      <c r="A8" s="398"/>
      <c r="B8" s="625">
        <v>22</v>
      </c>
      <c r="C8" s="453">
        <v>7808220</v>
      </c>
      <c r="D8" s="453">
        <v>4710982</v>
      </c>
      <c r="E8" s="453">
        <v>2903729</v>
      </c>
      <c r="F8" s="453">
        <v>193509</v>
      </c>
      <c r="G8" s="453">
        <v>0</v>
      </c>
      <c r="H8" s="434">
        <v>70.8</v>
      </c>
      <c r="I8" s="434"/>
      <c r="J8" s="434"/>
      <c r="K8" s="434"/>
      <c r="L8" s="434"/>
    </row>
    <row r="9" spans="1:12" s="302" customFormat="1" ht="13.5" customHeight="1">
      <c r="A9" s="149"/>
      <c r="B9" s="625">
        <v>23</v>
      </c>
      <c r="C9" s="453">
        <v>7085680</v>
      </c>
      <c r="D9" s="453">
        <v>4176202</v>
      </c>
      <c r="E9" s="453">
        <v>2721351</v>
      </c>
      <c r="F9" s="453">
        <v>188127</v>
      </c>
      <c r="G9" s="453">
        <v>0</v>
      </c>
      <c r="H9" s="434">
        <v>71.4</v>
      </c>
      <c r="I9" s="306"/>
      <c r="J9" s="306"/>
      <c r="K9" s="306"/>
      <c r="L9" s="306"/>
    </row>
    <row r="10" spans="1:12" s="302" customFormat="1" ht="13.5" customHeight="1">
      <c r="A10" s="149"/>
      <c r="B10" s="625">
        <v>24</v>
      </c>
      <c r="C10" s="626">
        <v>7161732</v>
      </c>
      <c r="D10" s="626">
        <v>4088288</v>
      </c>
      <c r="E10" s="626">
        <v>2729492</v>
      </c>
      <c r="F10" s="626">
        <v>184728</v>
      </c>
      <c r="G10" s="453">
        <v>159222</v>
      </c>
      <c r="H10" s="434">
        <v>71.6</v>
      </c>
      <c r="I10" s="306"/>
      <c r="J10" s="306"/>
      <c r="K10" s="306"/>
      <c r="L10" s="306"/>
    </row>
    <row r="11" spans="1:12" s="304" customFormat="1" ht="13.5" customHeight="1">
      <c r="A11" s="307"/>
      <c r="B11" s="303">
        <v>25</v>
      </c>
      <c r="C11" s="120">
        <v>7260110</v>
      </c>
      <c r="D11" s="120">
        <v>4093048</v>
      </c>
      <c r="E11" s="120">
        <v>2790778</v>
      </c>
      <c r="F11" s="120">
        <v>221589</v>
      </c>
      <c r="G11" s="120">
        <v>154694</v>
      </c>
      <c r="H11" s="308">
        <v>73.4</v>
      </c>
      <c r="I11" s="309"/>
      <c r="J11" s="309"/>
      <c r="K11" s="309"/>
      <c r="L11" s="309"/>
    </row>
    <row r="12" spans="1:12" ht="13.5" customHeight="1">
      <c r="A12" s="461"/>
      <c r="B12" s="462"/>
      <c r="C12" s="461"/>
      <c r="D12" s="461"/>
      <c r="E12" s="461"/>
      <c r="F12" s="461"/>
      <c r="G12" s="461"/>
      <c r="H12" s="461"/>
      <c r="I12" s="434"/>
      <c r="J12" s="434"/>
      <c r="K12" s="434"/>
      <c r="L12" s="434"/>
    </row>
    <row r="13" spans="1:12" ht="13.5" customHeight="1">
      <c r="A13" s="627" t="s">
        <v>646</v>
      </c>
      <c r="B13" s="627" t="s">
        <v>647</v>
      </c>
      <c r="C13" s="434" t="s">
        <v>648</v>
      </c>
      <c r="D13" s="434"/>
      <c r="E13" s="434"/>
      <c r="F13" s="434"/>
      <c r="G13" s="434"/>
      <c r="H13" s="434"/>
      <c r="I13" s="434"/>
      <c r="J13" s="434"/>
      <c r="K13" s="434"/>
      <c r="L13" s="434"/>
    </row>
    <row r="14" spans="3:4" ht="13.5">
      <c r="C14" s="403" t="s">
        <v>649</v>
      </c>
      <c r="D14" s="627"/>
    </row>
  </sheetData>
  <sheetProtection/>
  <mergeCells count="7">
    <mergeCell ref="D4:D5"/>
    <mergeCell ref="E4:E5"/>
    <mergeCell ref="F4:F5"/>
    <mergeCell ref="G4:G5"/>
    <mergeCell ref="C3:F3"/>
    <mergeCell ref="H3:H5"/>
    <mergeCell ref="C4:C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D18" sqref="D18"/>
    </sheetView>
  </sheetViews>
  <sheetFormatPr defaultColWidth="9.140625" defaultRowHeight="15"/>
  <cols>
    <col min="1" max="1" width="6.140625" style="403" customWidth="1"/>
    <col min="2" max="2" width="5.8515625" style="403" customWidth="1"/>
    <col min="3" max="3" width="10.421875" style="403" bestFit="1" customWidth="1"/>
    <col min="4" max="4" width="13.57421875" style="403" customWidth="1"/>
    <col min="5" max="5" width="10.421875" style="403" bestFit="1" customWidth="1"/>
    <col min="6" max="6" width="13.57421875" style="403" customWidth="1"/>
    <col min="7" max="7" width="10.421875" style="403" bestFit="1" customWidth="1"/>
    <col min="8" max="8" width="13.57421875" style="403" customWidth="1"/>
    <col min="9" max="9" width="9.140625" style="403" bestFit="1" customWidth="1"/>
    <col min="10" max="10" width="13.57421875" style="403" customWidth="1"/>
    <col min="11" max="11" width="8.57421875" style="403" customWidth="1"/>
    <col min="12" max="12" width="10.57421875" style="403" customWidth="1"/>
    <col min="13" max="13" width="9.00390625" style="403" customWidth="1"/>
    <col min="14" max="14" width="10.421875" style="403" customWidth="1"/>
    <col min="15" max="16384" width="9.00390625" style="403" customWidth="1"/>
  </cols>
  <sheetData>
    <row r="1" spans="1:2" ht="13.5">
      <c r="A1" s="305" t="s">
        <v>650</v>
      </c>
      <c r="B1" s="310" t="s">
        <v>433</v>
      </c>
    </row>
    <row r="2" ht="13.5">
      <c r="A2" s="310" t="s">
        <v>651</v>
      </c>
    </row>
    <row r="3" ht="14.25" thickBot="1">
      <c r="N3" s="628" t="s">
        <v>652</v>
      </c>
    </row>
    <row r="4" spans="1:14" ht="14.25" thickTop="1">
      <c r="A4" s="629"/>
      <c r="B4" s="629"/>
      <c r="C4" s="1093" t="s">
        <v>653</v>
      </c>
      <c r="D4" s="1094"/>
      <c r="E4" s="1097" t="s">
        <v>654</v>
      </c>
      <c r="F4" s="1098"/>
      <c r="G4" s="1098"/>
      <c r="H4" s="1099"/>
      <c r="I4" s="1100" t="s">
        <v>655</v>
      </c>
      <c r="J4" s="1100"/>
      <c r="K4" s="1100" t="s">
        <v>656</v>
      </c>
      <c r="L4" s="1100"/>
      <c r="M4" s="1100"/>
      <c r="N4" s="1100"/>
    </row>
    <row r="5" spans="1:14" ht="13.5">
      <c r="A5" s="1101" t="s">
        <v>657</v>
      </c>
      <c r="B5" s="1102"/>
      <c r="C5" s="1095"/>
      <c r="D5" s="1096"/>
      <c r="E5" s="1103" t="s">
        <v>658</v>
      </c>
      <c r="F5" s="1103"/>
      <c r="G5" s="1104" t="s">
        <v>659</v>
      </c>
      <c r="H5" s="1105"/>
      <c r="I5" s="1103" t="s">
        <v>660</v>
      </c>
      <c r="J5" s="1103"/>
      <c r="K5" s="1103" t="s">
        <v>661</v>
      </c>
      <c r="L5" s="1103"/>
      <c r="M5" s="1103" t="s">
        <v>662</v>
      </c>
      <c r="N5" s="1104"/>
    </row>
    <row r="6" spans="1:14" ht="13.5">
      <c r="A6" s="630"/>
      <c r="B6" s="630"/>
      <c r="C6" s="631" t="s">
        <v>663</v>
      </c>
      <c r="D6" s="631" t="s">
        <v>664</v>
      </c>
      <c r="E6" s="631" t="s">
        <v>663</v>
      </c>
      <c r="F6" s="631" t="s">
        <v>664</v>
      </c>
      <c r="G6" s="631" t="s">
        <v>663</v>
      </c>
      <c r="H6" s="631" t="s">
        <v>664</v>
      </c>
      <c r="I6" s="631" t="s">
        <v>663</v>
      </c>
      <c r="J6" s="631" t="s">
        <v>664</v>
      </c>
      <c r="K6" s="631" t="s">
        <v>663</v>
      </c>
      <c r="L6" s="631" t="s">
        <v>664</v>
      </c>
      <c r="M6" s="631" t="s">
        <v>663</v>
      </c>
      <c r="N6" s="632" t="s">
        <v>664</v>
      </c>
    </row>
    <row r="7" spans="1:14" ht="7.5" customHeight="1">
      <c r="A7" s="633"/>
      <c r="B7" s="634"/>
      <c r="C7" s="635"/>
      <c r="D7" s="633"/>
      <c r="E7" s="633"/>
      <c r="F7" s="633"/>
      <c r="G7" s="633"/>
      <c r="H7" s="633"/>
      <c r="I7" s="633"/>
      <c r="J7" s="633"/>
      <c r="K7" s="633"/>
      <c r="L7" s="633"/>
      <c r="M7" s="633"/>
      <c r="N7" s="633"/>
    </row>
    <row r="8" spans="1:14" ht="13.5">
      <c r="A8" s="636" t="s">
        <v>665</v>
      </c>
      <c r="B8" s="625">
        <v>21</v>
      </c>
      <c r="C8" s="423">
        <v>35700</v>
      </c>
      <c r="D8" s="388">
        <v>14933757</v>
      </c>
      <c r="E8" s="388">
        <v>22466</v>
      </c>
      <c r="F8" s="388">
        <v>11252601</v>
      </c>
      <c r="G8" s="388">
        <v>12211</v>
      </c>
      <c r="H8" s="388">
        <v>2748870</v>
      </c>
      <c r="I8" s="388">
        <v>1022</v>
      </c>
      <c r="J8" s="388">
        <v>931494</v>
      </c>
      <c r="K8" s="388">
        <v>1</v>
      </c>
      <c r="L8" s="388">
        <v>792</v>
      </c>
      <c r="M8" s="388">
        <v>227</v>
      </c>
      <c r="N8" s="388">
        <v>106119</v>
      </c>
    </row>
    <row r="9" spans="1:14" ht="13.5">
      <c r="A9" s="636"/>
      <c r="B9" s="625">
        <v>22</v>
      </c>
      <c r="C9" s="423">
        <v>32167</v>
      </c>
      <c r="D9" s="388">
        <v>13466882</v>
      </c>
      <c r="E9" s="388">
        <v>20018</v>
      </c>
      <c r="F9" s="388">
        <v>10082639</v>
      </c>
      <c r="G9" s="388">
        <v>11208</v>
      </c>
      <c r="H9" s="388">
        <v>2528195</v>
      </c>
      <c r="I9" s="388">
        <v>940</v>
      </c>
      <c r="J9" s="388">
        <v>856048</v>
      </c>
      <c r="K9" s="388">
        <v>1</v>
      </c>
      <c r="L9" s="388">
        <v>792</v>
      </c>
      <c r="M9" s="388">
        <v>234</v>
      </c>
      <c r="N9" s="388">
        <v>109006</v>
      </c>
    </row>
    <row r="10" spans="1:14" ht="13.5">
      <c r="A10" s="636"/>
      <c r="B10" s="625">
        <v>23</v>
      </c>
      <c r="C10" s="423">
        <v>28927</v>
      </c>
      <c r="D10" s="388">
        <v>12084349</v>
      </c>
      <c r="E10" s="388">
        <v>17612</v>
      </c>
      <c r="F10" s="388">
        <v>8877654</v>
      </c>
      <c r="G10" s="388">
        <v>10203</v>
      </c>
      <c r="H10" s="388">
        <v>2303229</v>
      </c>
      <c r="I10" s="388">
        <v>874</v>
      </c>
      <c r="J10" s="388">
        <v>792132</v>
      </c>
      <c r="K10" s="388">
        <v>1</v>
      </c>
      <c r="L10" s="388">
        <v>788</v>
      </c>
      <c r="M10" s="388">
        <v>237</v>
      </c>
      <c r="N10" s="388">
        <v>110544</v>
      </c>
    </row>
    <row r="11" spans="1:14" ht="13.5">
      <c r="A11" s="636"/>
      <c r="B11" s="625">
        <v>24</v>
      </c>
      <c r="C11" s="391">
        <v>25691</v>
      </c>
      <c r="D11" s="391">
        <v>10715106</v>
      </c>
      <c r="E11" s="391">
        <v>15418</v>
      </c>
      <c r="F11" s="391">
        <v>7789737</v>
      </c>
      <c r="G11" s="391">
        <v>9249</v>
      </c>
      <c r="H11" s="391">
        <v>2098419</v>
      </c>
      <c r="I11" s="391">
        <v>801</v>
      </c>
      <c r="J11" s="391">
        <v>723627</v>
      </c>
      <c r="K11" s="391">
        <v>1</v>
      </c>
      <c r="L11" s="391">
        <v>786</v>
      </c>
      <c r="M11" s="391">
        <v>222</v>
      </c>
      <c r="N11" s="388">
        <v>102535</v>
      </c>
    </row>
    <row r="12" spans="1:14" s="34" customFormat="1" ht="13.5">
      <c r="A12" s="121"/>
      <c r="B12" s="311">
        <v>25</v>
      </c>
      <c r="C12" s="34">
        <v>22562</v>
      </c>
      <c r="D12" s="34">
        <v>9344774</v>
      </c>
      <c r="E12" s="34">
        <v>13393</v>
      </c>
      <c r="F12" s="34">
        <v>6730929</v>
      </c>
      <c r="G12" s="34">
        <v>8220</v>
      </c>
      <c r="H12" s="34">
        <v>1857579</v>
      </c>
      <c r="I12" s="34">
        <v>736</v>
      </c>
      <c r="J12" s="34">
        <v>658075</v>
      </c>
      <c r="K12" s="34">
        <v>1</v>
      </c>
      <c r="L12" s="34">
        <v>778</v>
      </c>
      <c r="M12" s="34">
        <v>212</v>
      </c>
      <c r="N12" s="121">
        <v>97412</v>
      </c>
    </row>
    <row r="13" spans="1:14" ht="8.25" customHeight="1">
      <c r="A13" s="630"/>
      <c r="B13" s="637"/>
      <c r="C13" s="638"/>
      <c r="D13" s="639"/>
      <c r="E13" s="639"/>
      <c r="F13" s="639"/>
      <c r="G13" s="639"/>
      <c r="H13" s="639"/>
      <c r="I13" s="639"/>
      <c r="J13" s="639"/>
      <c r="K13" s="639"/>
      <c r="L13" s="639"/>
      <c r="M13" s="630"/>
      <c r="N13" s="630"/>
    </row>
    <row r="14" spans="2:3" ht="13.5">
      <c r="B14" s="403" t="s">
        <v>255</v>
      </c>
      <c r="C14" s="403" t="s">
        <v>362</v>
      </c>
    </row>
  </sheetData>
  <sheetProtection/>
  <mergeCells count="10">
    <mergeCell ref="C4:D5"/>
    <mergeCell ref="E4:H4"/>
    <mergeCell ref="K4:N4"/>
    <mergeCell ref="A5:B5"/>
    <mergeCell ref="E5:F5"/>
    <mergeCell ref="G5:H5"/>
    <mergeCell ref="I5:J5"/>
    <mergeCell ref="K5:L5"/>
    <mergeCell ref="M5:N5"/>
    <mergeCell ref="I4:J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K13"/>
  <sheetViews>
    <sheetView zoomScalePageLayoutView="0" workbookViewId="0" topLeftCell="A1">
      <selection activeCell="F20" sqref="F20"/>
    </sheetView>
  </sheetViews>
  <sheetFormatPr defaultColWidth="9.140625" defaultRowHeight="15"/>
  <cols>
    <col min="1" max="1" width="6.140625" style="204" customWidth="1"/>
    <col min="2" max="2" width="5.8515625" style="204" customWidth="1"/>
    <col min="3" max="3" width="10.00390625" style="204" customWidth="1"/>
    <col min="4" max="4" width="15.140625" style="204" customWidth="1"/>
    <col min="5" max="5" width="10.28125" style="204" bestFit="1" customWidth="1"/>
    <col min="6" max="6" width="15.28125" style="204" customWidth="1"/>
    <col min="7" max="7" width="9.140625" style="204" bestFit="1" customWidth="1"/>
    <col min="8" max="8" width="13.57421875" style="204" customWidth="1"/>
    <col min="9" max="9" width="9.00390625" style="204" customWidth="1"/>
    <col min="10" max="10" width="13.57421875" style="204" customWidth="1"/>
    <col min="11" max="16384" width="9.00390625" style="204" customWidth="1"/>
  </cols>
  <sheetData>
    <row r="1" ht="13.5">
      <c r="A1" s="305" t="s">
        <v>435</v>
      </c>
    </row>
    <row r="2" ht="13.5">
      <c r="A2" s="310" t="s">
        <v>434</v>
      </c>
    </row>
    <row r="3" s="403" customFormat="1" ht="14.25" thickBot="1">
      <c r="J3" s="403" t="s">
        <v>364</v>
      </c>
    </row>
    <row r="4" spans="1:11" s="403" customFormat="1" ht="14.25" thickTop="1">
      <c r="A4" s="629"/>
      <c r="B4" s="629"/>
      <c r="C4" s="1106" t="s">
        <v>653</v>
      </c>
      <c r="D4" s="1106"/>
      <c r="E4" s="1100" t="s">
        <v>666</v>
      </c>
      <c r="F4" s="1100"/>
      <c r="G4" s="1100" t="s">
        <v>655</v>
      </c>
      <c r="H4" s="1100"/>
      <c r="I4" s="1100" t="s">
        <v>667</v>
      </c>
      <c r="J4" s="1100"/>
      <c r="K4" s="636"/>
    </row>
    <row r="5" spans="1:11" s="403" customFormat="1" ht="13.5">
      <c r="A5" s="1108" t="s">
        <v>657</v>
      </c>
      <c r="B5" s="1102"/>
      <c r="C5" s="1107"/>
      <c r="D5" s="1107"/>
      <c r="E5" s="1103" t="s">
        <v>668</v>
      </c>
      <c r="F5" s="1103"/>
      <c r="G5" s="1103" t="s">
        <v>669</v>
      </c>
      <c r="H5" s="1103"/>
      <c r="I5" s="1103" t="s">
        <v>670</v>
      </c>
      <c r="J5" s="1103"/>
      <c r="K5" s="636"/>
    </row>
    <row r="6" spans="1:11" s="403" customFormat="1" ht="13.5">
      <c r="A6" s="630"/>
      <c r="B6" s="630"/>
      <c r="C6" s="631" t="s">
        <v>663</v>
      </c>
      <c r="D6" s="631" t="s">
        <v>664</v>
      </c>
      <c r="E6" s="631" t="s">
        <v>663</v>
      </c>
      <c r="F6" s="631" t="s">
        <v>664</v>
      </c>
      <c r="G6" s="631" t="s">
        <v>663</v>
      </c>
      <c r="H6" s="631" t="s">
        <v>664</v>
      </c>
      <c r="I6" s="631" t="s">
        <v>663</v>
      </c>
      <c r="J6" s="631" t="s">
        <v>664</v>
      </c>
      <c r="K6" s="636"/>
    </row>
    <row r="7" spans="1:11" s="403" customFormat="1" ht="7.5" customHeight="1">
      <c r="A7" s="633"/>
      <c r="B7" s="634"/>
      <c r="C7" s="635"/>
      <c r="D7" s="633"/>
      <c r="E7" s="633"/>
      <c r="F7" s="633"/>
      <c r="G7" s="633"/>
      <c r="H7" s="633"/>
      <c r="I7" s="633"/>
      <c r="J7" s="633"/>
      <c r="K7" s="636"/>
    </row>
    <row r="8" spans="1:11" s="403" customFormat="1" ht="13.5">
      <c r="A8" s="636" t="s">
        <v>665</v>
      </c>
      <c r="B8" s="625">
        <v>21</v>
      </c>
      <c r="C8" s="423">
        <v>172063</v>
      </c>
      <c r="D8" s="388">
        <v>124065462</v>
      </c>
      <c r="E8" s="388">
        <v>156562</v>
      </c>
      <c r="F8" s="388">
        <v>110464719</v>
      </c>
      <c r="G8" s="388">
        <v>13468</v>
      </c>
      <c r="H8" s="388">
        <v>12110727</v>
      </c>
      <c r="I8" s="388">
        <v>1806</v>
      </c>
      <c r="J8" s="388">
        <v>1383897</v>
      </c>
      <c r="K8" s="636"/>
    </row>
    <row r="9" spans="1:11" s="403" customFormat="1" ht="13.5">
      <c r="A9" s="636"/>
      <c r="B9" s="625">
        <v>22</v>
      </c>
      <c r="C9" s="423">
        <v>176236</v>
      </c>
      <c r="D9" s="388">
        <v>127102457</v>
      </c>
      <c r="E9" s="388">
        <v>160572</v>
      </c>
      <c r="F9" s="388">
        <v>113365159</v>
      </c>
      <c r="G9" s="388">
        <v>13718</v>
      </c>
      <c r="H9" s="388">
        <v>12310096</v>
      </c>
      <c r="I9" s="388">
        <v>1712</v>
      </c>
      <c r="J9" s="388">
        <v>1318197</v>
      </c>
      <c r="K9" s="636"/>
    </row>
    <row r="10" spans="1:11" s="403" customFormat="1" ht="13.5">
      <c r="A10" s="636"/>
      <c r="B10" s="625">
        <v>23</v>
      </c>
      <c r="C10" s="423">
        <v>182542</v>
      </c>
      <c r="D10" s="388">
        <v>131328903</v>
      </c>
      <c r="E10" s="388">
        <v>166962</v>
      </c>
      <c r="F10" s="388">
        <v>117603529</v>
      </c>
      <c r="G10" s="388">
        <v>13961</v>
      </c>
      <c r="H10" s="388">
        <v>12487230</v>
      </c>
      <c r="I10" s="388">
        <v>1619</v>
      </c>
      <c r="J10" s="388">
        <v>1238144</v>
      </c>
      <c r="K10" s="636"/>
    </row>
    <row r="11" spans="1:11" s="403" customFormat="1" ht="13.5">
      <c r="A11" s="636"/>
      <c r="B11" s="625">
        <v>24</v>
      </c>
      <c r="C11" s="391">
        <v>192032</v>
      </c>
      <c r="D11" s="391">
        <v>137947500</v>
      </c>
      <c r="E11" s="391">
        <v>176457</v>
      </c>
      <c r="F11" s="391">
        <v>124262757</v>
      </c>
      <c r="G11" s="391">
        <v>14098</v>
      </c>
      <c r="H11" s="391">
        <v>12550057</v>
      </c>
      <c r="I11" s="391">
        <v>1477</v>
      </c>
      <c r="J11" s="391">
        <v>1134685</v>
      </c>
      <c r="K11" s="636"/>
    </row>
    <row r="12" spans="1:11" s="34" customFormat="1" ht="13.5">
      <c r="A12" s="121"/>
      <c r="B12" s="312">
        <v>25</v>
      </c>
      <c r="C12" s="34">
        <v>200312</v>
      </c>
      <c r="D12" s="34">
        <v>142635887</v>
      </c>
      <c r="E12" s="34">
        <v>184576</v>
      </c>
      <c r="F12" s="34">
        <v>128973671</v>
      </c>
      <c r="G12" s="34">
        <v>14282</v>
      </c>
      <c r="H12" s="34">
        <v>12554259</v>
      </c>
      <c r="I12" s="34">
        <v>1454</v>
      </c>
      <c r="J12" s="34">
        <v>1107956</v>
      </c>
      <c r="K12" s="121"/>
    </row>
    <row r="13" spans="1:11" s="403" customFormat="1" ht="8.25" customHeight="1">
      <c r="A13" s="630"/>
      <c r="B13" s="637"/>
      <c r="C13" s="640"/>
      <c r="D13" s="630"/>
      <c r="E13" s="630"/>
      <c r="F13" s="630"/>
      <c r="G13" s="630"/>
      <c r="H13" s="630"/>
      <c r="I13" s="630"/>
      <c r="J13" s="630"/>
      <c r="K13" s="636"/>
    </row>
    <row r="14" s="403" customFormat="1" ht="13.5"/>
  </sheetData>
  <sheetProtection/>
  <mergeCells count="8">
    <mergeCell ref="C4:D5"/>
    <mergeCell ref="E4:F4"/>
    <mergeCell ref="G4:H4"/>
    <mergeCell ref="I4:J4"/>
    <mergeCell ref="A5:B5"/>
    <mergeCell ref="E5:F5"/>
    <mergeCell ref="G5:H5"/>
    <mergeCell ref="I5:J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12"/>
  <sheetViews>
    <sheetView zoomScalePageLayoutView="0" workbookViewId="0" topLeftCell="A1">
      <selection activeCell="F17" sqref="F17"/>
    </sheetView>
  </sheetViews>
  <sheetFormatPr defaultColWidth="9.140625" defaultRowHeight="15"/>
  <cols>
    <col min="1" max="1" width="4.57421875" style="372" customWidth="1"/>
    <col min="2" max="2" width="4.7109375" style="372" bestFit="1" customWidth="1"/>
    <col min="3" max="6" width="10.57421875" style="372" customWidth="1"/>
    <col min="7" max="7" width="11.57421875" style="372" customWidth="1"/>
    <col min="8" max="8" width="13.00390625" style="372" customWidth="1"/>
    <col min="9" max="9" width="9.00390625" style="372" customWidth="1"/>
    <col min="10" max="10" width="11.8515625" style="372" customWidth="1"/>
    <col min="11" max="11" width="9.00390625" style="372" customWidth="1"/>
    <col min="12" max="12" width="11.140625" style="372" customWidth="1"/>
    <col min="13" max="13" width="9.00390625" style="372" customWidth="1"/>
    <col min="14" max="14" width="5.8515625" style="372" customWidth="1"/>
    <col min="15" max="15" width="9.00390625" style="372" customWidth="1"/>
    <col min="16" max="16" width="10.7109375" style="372" customWidth="1"/>
    <col min="17" max="17" width="9.00390625" style="372" customWidth="1"/>
    <col min="18" max="18" width="11.8515625" style="372" customWidth="1"/>
    <col min="19" max="16384" width="9.00390625" style="372" customWidth="1"/>
  </cols>
  <sheetData>
    <row r="1" spans="1:12" ht="13.5" customHeight="1">
      <c r="A1" s="296" t="s">
        <v>671</v>
      </c>
      <c r="C1" s="213"/>
      <c r="D1" s="213"/>
      <c r="E1" s="213"/>
      <c r="F1" s="213"/>
      <c r="G1" s="213"/>
      <c r="H1" s="213"/>
      <c r="I1" s="213"/>
      <c r="J1" s="213"/>
      <c r="K1" s="213"/>
      <c r="L1" s="213"/>
    </row>
    <row r="2" spans="1:12" ht="13.5" customHeight="1" thickBot="1">
      <c r="A2" s="213"/>
      <c r="B2" s="213"/>
      <c r="C2" s="213"/>
      <c r="D2" s="213"/>
      <c r="E2" s="213"/>
      <c r="F2" s="213"/>
      <c r="G2" s="214" t="s">
        <v>672</v>
      </c>
      <c r="H2" s="213"/>
      <c r="I2" s="213"/>
      <c r="J2" s="213"/>
      <c r="K2" s="213"/>
      <c r="L2" s="213"/>
    </row>
    <row r="3" spans="1:12" ht="20.25" customHeight="1" thickTop="1">
      <c r="A3" s="840" t="s">
        <v>673</v>
      </c>
      <c r="B3" s="887"/>
      <c r="C3" s="885" t="s">
        <v>179</v>
      </c>
      <c r="D3" s="843" t="s">
        <v>180</v>
      </c>
      <c r="E3" s="1082"/>
      <c r="F3" s="1083"/>
      <c r="G3" s="886" t="s">
        <v>181</v>
      </c>
      <c r="H3" s="213"/>
      <c r="I3" s="213"/>
      <c r="J3" s="213"/>
      <c r="K3" s="213"/>
      <c r="L3" s="213"/>
    </row>
    <row r="4" spans="1:12" ht="20.25" customHeight="1">
      <c r="A4" s="842"/>
      <c r="B4" s="1109"/>
      <c r="C4" s="882"/>
      <c r="D4" s="313" t="s">
        <v>182</v>
      </c>
      <c r="E4" s="148" t="s">
        <v>183</v>
      </c>
      <c r="F4" s="314" t="s">
        <v>184</v>
      </c>
      <c r="G4" s="884"/>
      <c r="H4" s="213"/>
      <c r="I4" s="213"/>
      <c r="J4" s="213"/>
      <c r="K4" s="213"/>
      <c r="L4" s="213"/>
    </row>
    <row r="5" spans="1:12" ht="13.5" customHeight="1">
      <c r="A5" s="297"/>
      <c r="B5" s="298"/>
      <c r="C5" s="315"/>
      <c r="D5" s="315"/>
      <c r="E5" s="315"/>
      <c r="F5" s="315"/>
      <c r="G5" s="315"/>
      <c r="H5" s="213"/>
      <c r="I5" s="213"/>
      <c r="J5" s="213"/>
      <c r="K5" s="213"/>
      <c r="L5" s="213"/>
    </row>
    <row r="6" spans="1:12" ht="13.5" customHeight="1">
      <c r="A6" s="220" t="s">
        <v>59</v>
      </c>
      <c r="B6" s="299">
        <v>21</v>
      </c>
      <c r="C6" s="225">
        <v>125</v>
      </c>
      <c r="D6" s="225">
        <v>94</v>
      </c>
      <c r="E6" s="225">
        <v>10</v>
      </c>
      <c r="F6" s="225">
        <v>21</v>
      </c>
      <c r="G6" s="225">
        <v>50725</v>
      </c>
      <c r="H6" s="213"/>
      <c r="I6" s="213"/>
      <c r="J6" s="213"/>
      <c r="K6" s="213"/>
      <c r="L6" s="213"/>
    </row>
    <row r="7" spans="1:12" ht="13.5" customHeight="1">
      <c r="A7" s="216"/>
      <c r="B7" s="299">
        <v>22</v>
      </c>
      <c r="C7" s="225">
        <v>83</v>
      </c>
      <c r="D7" s="225">
        <v>63</v>
      </c>
      <c r="E7" s="225">
        <v>5</v>
      </c>
      <c r="F7" s="225">
        <v>15</v>
      </c>
      <c r="G7" s="225">
        <v>33681</v>
      </c>
      <c r="J7" s="213"/>
      <c r="K7" s="213"/>
      <c r="L7" s="213"/>
    </row>
    <row r="8" spans="1:12" s="302" customFormat="1" ht="13.5" customHeight="1">
      <c r="A8" s="300"/>
      <c r="B8" s="299">
        <v>23</v>
      </c>
      <c r="C8" s="423">
        <v>55</v>
      </c>
      <c r="D8" s="388">
        <v>39</v>
      </c>
      <c r="E8" s="388">
        <v>3</v>
      </c>
      <c r="F8" s="388">
        <v>13</v>
      </c>
      <c r="G8" s="388">
        <v>21019</v>
      </c>
      <c r="J8" s="301"/>
      <c r="K8" s="301"/>
      <c r="L8" s="301"/>
    </row>
    <row r="9" spans="1:12" s="302" customFormat="1" ht="13.5" customHeight="1">
      <c r="A9" s="300"/>
      <c r="B9" s="299">
        <v>24</v>
      </c>
      <c r="C9" s="391">
        <v>36</v>
      </c>
      <c r="D9" s="391">
        <v>25</v>
      </c>
      <c r="E9" s="391">
        <v>2</v>
      </c>
      <c r="F9" s="391">
        <v>9</v>
      </c>
      <c r="G9" s="391">
        <v>14504</v>
      </c>
      <c r="J9" s="301"/>
      <c r="K9" s="301"/>
      <c r="L9" s="301"/>
    </row>
    <row r="10" spans="1:12" s="318" customFormat="1" ht="13.5" customHeight="1">
      <c r="A10" s="316"/>
      <c r="B10" s="317">
        <v>25</v>
      </c>
      <c r="C10" s="34">
        <v>23</v>
      </c>
      <c r="D10" s="34">
        <v>13</v>
      </c>
      <c r="E10" s="34">
        <v>2</v>
      </c>
      <c r="F10" s="34">
        <v>8</v>
      </c>
      <c r="G10" s="34">
        <v>9172</v>
      </c>
      <c r="J10" s="319"/>
      <c r="K10" s="319"/>
      <c r="L10" s="319"/>
    </row>
    <row r="11" spans="1:12" ht="13.5" customHeight="1">
      <c r="A11" s="221"/>
      <c r="B11" s="222"/>
      <c r="C11" s="320"/>
      <c r="D11" s="620"/>
      <c r="E11" s="620"/>
      <c r="F11" s="620"/>
      <c r="G11" s="620"/>
      <c r="J11" s="213"/>
      <c r="K11" s="213"/>
      <c r="L11" s="213"/>
    </row>
    <row r="12" spans="1:12" ht="13.5" customHeight="1">
      <c r="A12" s="213"/>
      <c r="B12" s="213"/>
      <c r="C12" s="213"/>
      <c r="J12" s="213"/>
      <c r="K12" s="213"/>
      <c r="L12" s="213"/>
    </row>
  </sheetData>
  <sheetProtection/>
  <mergeCells count="4">
    <mergeCell ref="A3:B4"/>
    <mergeCell ref="C3:C4"/>
    <mergeCell ref="D3:F3"/>
    <mergeCell ref="G3:G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60" r:id="rId1"/>
</worksheet>
</file>

<file path=xl/worksheets/sheet17.xml><?xml version="1.0" encoding="utf-8"?>
<worksheet xmlns="http://schemas.openxmlformats.org/spreadsheetml/2006/main" xmlns:r="http://schemas.openxmlformats.org/officeDocument/2006/relationships">
  <sheetPr>
    <pageSetUpPr fitToPage="1"/>
  </sheetPr>
  <dimension ref="A1:AD47"/>
  <sheetViews>
    <sheetView zoomScalePageLayoutView="0" workbookViewId="0" topLeftCell="A37">
      <selection activeCell="A1" sqref="A1:IV16384"/>
    </sheetView>
  </sheetViews>
  <sheetFormatPr defaultColWidth="9.140625" defaultRowHeight="15"/>
  <cols>
    <col min="1" max="1" width="4.421875" style="403" customWidth="1"/>
    <col min="2" max="2" width="6.28125" style="403" customWidth="1"/>
    <col min="3" max="4" width="12.57421875" style="403" customWidth="1"/>
    <col min="5" max="5" width="11.140625" style="577" customWidth="1"/>
    <col min="6" max="6" width="11.8515625" style="577" customWidth="1"/>
    <col min="7" max="7" width="11.57421875" style="403" customWidth="1"/>
    <col min="8" max="8" width="13.00390625" style="403" customWidth="1"/>
    <col min="9" max="9" width="7.57421875" style="403" customWidth="1"/>
    <col min="10" max="10" width="7.140625" style="403" customWidth="1"/>
    <col min="11" max="11" width="12.140625" style="403" customWidth="1"/>
    <col min="12" max="12" width="14.7109375" style="403" customWidth="1"/>
    <col min="13" max="13" width="11.7109375" style="403" customWidth="1"/>
    <col min="14" max="14" width="15.28125" style="403" customWidth="1"/>
    <col min="15" max="15" width="12.8515625" style="403" customWidth="1"/>
    <col min="16" max="16" width="13.8515625" style="403" customWidth="1"/>
    <col min="17" max="17" width="10.7109375" style="403" customWidth="1"/>
    <col min="18" max="18" width="12.8515625" style="403" bestFit="1" customWidth="1"/>
    <col min="19" max="19" width="10.421875" style="403" customWidth="1"/>
    <col min="20" max="20" width="11.7109375" style="403" customWidth="1"/>
    <col min="21" max="21" width="12.421875" style="403" customWidth="1"/>
    <col min="22" max="22" width="14.140625" style="403" customWidth="1"/>
    <col min="23" max="23" width="8.8515625" style="403" customWidth="1"/>
    <col min="24" max="24" width="9.421875" style="403" customWidth="1"/>
    <col min="25" max="25" width="9.28125" style="403" customWidth="1"/>
    <col min="26" max="26" width="9.8515625" style="403" customWidth="1"/>
    <col min="27" max="27" width="7.57421875" style="403" customWidth="1"/>
    <col min="28" max="28" width="10.7109375" style="403" customWidth="1"/>
    <col min="29" max="29" width="11.421875" style="403" customWidth="1"/>
    <col min="30" max="30" width="9.421875" style="403" bestFit="1" customWidth="1"/>
    <col min="31" max="16384" width="9.00390625" style="403" customWidth="1"/>
  </cols>
  <sheetData>
    <row r="1" spans="1:29" ht="13.5" customHeight="1">
      <c r="A1" s="321" t="s">
        <v>674</v>
      </c>
      <c r="B1" s="434"/>
      <c r="C1" s="434"/>
      <c r="D1" s="434"/>
      <c r="E1" s="641"/>
      <c r="F1" s="641"/>
      <c r="G1" s="434"/>
      <c r="H1" s="434"/>
      <c r="I1" s="434"/>
      <c r="J1" s="434"/>
      <c r="K1" s="434"/>
      <c r="L1" s="434"/>
      <c r="M1" s="434"/>
      <c r="N1" s="434"/>
      <c r="O1" s="434"/>
      <c r="P1" s="434"/>
      <c r="Q1" s="434"/>
      <c r="R1" s="434"/>
      <c r="S1" s="434"/>
      <c r="T1" s="434"/>
      <c r="U1" s="434"/>
      <c r="V1" s="434"/>
      <c r="W1" s="434"/>
      <c r="X1" s="434"/>
      <c r="Y1" s="434"/>
      <c r="Z1" s="434"/>
      <c r="AA1" s="434"/>
      <c r="AB1" s="434"/>
      <c r="AC1" s="434"/>
    </row>
    <row r="2" spans="1:29" ht="13.5" customHeight="1" thickBot="1">
      <c r="A2" s="434"/>
      <c r="B2" s="434"/>
      <c r="C2" s="434"/>
      <c r="D2" s="434"/>
      <c r="E2" s="641"/>
      <c r="F2" s="641"/>
      <c r="G2" s="434"/>
      <c r="H2" s="434"/>
      <c r="I2" s="434"/>
      <c r="J2" s="434"/>
      <c r="K2" s="434"/>
      <c r="L2" s="434"/>
      <c r="M2" s="434"/>
      <c r="N2" s="434"/>
      <c r="O2" s="434"/>
      <c r="P2" s="434"/>
      <c r="Q2" s="434"/>
      <c r="R2" s="434"/>
      <c r="S2" s="434"/>
      <c r="T2" s="434"/>
      <c r="U2" s="434"/>
      <c r="V2" s="434"/>
      <c r="W2" s="434"/>
      <c r="X2" s="434"/>
      <c r="Y2" s="434"/>
      <c r="Z2" s="434"/>
      <c r="AA2" s="434"/>
      <c r="AC2" s="642" t="s">
        <v>185</v>
      </c>
    </row>
    <row r="3" spans="1:29" ht="26.25" customHeight="1" thickTop="1">
      <c r="A3" s="1113" t="s">
        <v>675</v>
      </c>
      <c r="B3" s="1114"/>
      <c r="C3" s="1088" t="s">
        <v>186</v>
      </c>
      <c r="D3" s="1089"/>
      <c r="E3" s="1089"/>
      <c r="F3" s="1089"/>
      <c r="G3" s="1089"/>
      <c r="H3" s="1111"/>
      <c r="I3" s="1117" t="s">
        <v>676</v>
      </c>
      <c r="J3" s="1117" t="s">
        <v>677</v>
      </c>
      <c r="K3" s="1088" t="s">
        <v>678</v>
      </c>
      <c r="L3" s="1111"/>
      <c r="M3" s="1088" t="s">
        <v>679</v>
      </c>
      <c r="N3" s="1111"/>
      <c r="O3" s="1088" t="s">
        <v>680</v>
      </c>
      <c r="P3" s="1111"/>
      <c r="Q3" s="1088" t="s">
        <v>681</v>
      </c>
      <c r="R3" s="1111"/>
      <c r="S3" s="1088" t="s">
        <v>187</v>
      </c>
      <c r="T3" s="1111"/>
      <c r="U3" s="1088" t="s">
        <v>682</v>
      </c>
      <c r="V3" s="1111"/>
      <c r="W3" s="1088" t="s">
        <v>683</v>
      </c>
      <c r="X3" s="1111"/>
      <c r="Y3" s="1088" t="s">
        <v>684</v>
      </c>
      <c r="Z3" s="1111"/>
      <c r="AA3" s="1088" t="s">
        <v>685</v>
      </c>
      <c r="AB3" s="1111"/>
      <c r="AC3" s="1112" t="s">
        <v>686</v>
      </c>
    </row>
    <row r="4" spans="1:29" ht="26.25" customHeight="1">
      <c r="A4" s="1115"/>
      <c r="B4" s="857"/>
      <c r="C4" s="873" t="s">
        <v>687</v>
      </c>
      <c r="D4" s="874"/>
      <c r="E4" s="873" t="s">
        <v>688</v>
      </c>
      <c r="F4" s="874"/>
      <c r="G4" s="873" t="s">
        <v>689</v>
      </c>
      <c r="H4" s="874"/>
      <c r="I4" s="1118"/>
      <c r="J4" s="1118"/>
      <c r="K4" s="1086" t="s">
        <v>690</v>
      </c>
      <c r="L4" s="860" t="s">
        <v>691</v>
      </c>
      <c r="M4" s="1086" t="s">
        <v>690</v>
      </c>
      <c r="N4" s="860" t="s">
        <v>691</v>
      </c>
      <c r="O4" s="1086" t="s">
        <v>690</v>
      </c>
      <c r="P4" s="860" t="s">
        <v>188</v>
      </c>
      <c r="Q4" s="1086" t="s">
        <v>690</v>
      </c>
      <c r="R4" s="860" t="s">
        <v>188</v>
      </c>
      <c r="S4" s="1086" t="s">
        <v>690</v>
      </c>
      <c r="T4" s="860" t="s">
        <v>188</v>
      </c>
      <c r="U4" s="1086" t="s">
        <v>692</v>
      </c>
      <c r="V4" s="860" t="s">
        <v>188</v>
      </c>
      <c r="W4" s="1086" t="s">
        <v>690</v>
      </c>
      <c r="X4" s="860" t="s">
        <v>188</v>
      </c>
      <c r="Y4" s="1086" t="s">
        <v>690</v>
      </c>
      <c r="Z4" s="860" t="s">
        <v>188</v>
      </c>
      <c r="AA4" s="1086" t="s">
        <v>690</v>
      </c>
      <c r="AB4" s="860" t="s">
        <v>188</v>
      </c>
      <c r="AC4" s="856"/>
    </row>
    <row r="5" spans="1:29" ht="26.25" customHeight="1">
      <c r="A5" s="1116"/>
      <c r="B5" s="859"/>
      <c r="C5" s="442" t="s">
        <v>189</v>
      </c>
      <c r="D5" s="442" t="s">
        <v>190</v>
      </c>
      <c r="E5" s="643" t="s">
        <v>189</v>
      </c>
      <c r="F5" s="643" t="s">
        <v>190</v>
      </c>
      <c r="G5" s="442" t="s">
        <v>189</v>
      </c>
      <c r="H5" s="467" t="s">
        <v>190</v>
      </c>
      <c r="I5" s="1087"/>
      <c r="J5" s="1087"/>
      <c r="K5" s="1087"/>
      <c r="L5" s="861"/>
      <c r="M5" s="1087"/>
      <c r="N5" s="861"/>
      <c r="O5" s="1087"/>
      <c r="P5" s="861"/>
      <c r="Q5" s="1087"/>
      <c r="R5" s="861"/>
      <c r="S5" s="1087"/>
      <c r="T5" s="861"/>
      <c r="U5" s="1087"/>
      <c r="V5" s="861"/>
      <c r="W5" s="1087"/>
      <c r="X5" s="861"/>
      <c r="Y5" s="1087"/>
      <c r="Z5" s="861"/>
      <c r="AA5" s="1087"/>
      <c r="AB5" s="861"/>
      <c r="AC5" s="858"/>
    </row>
    <row r="6" spans="1:29" ht="26.25" customHeight="1">
      <c r="A6" s="402"/>
      <c r="B6" s="644"/>
      <c r="C6" s="645"/>
      <c r="D6" s="646"/>
      <c r="E6" s="647"/>
      <c r="F6" s="647"/>
      <c r="G6" s="646"/>
      <c r="H6" s="646"/>
      <c r="I6" s="646"/>
      <c r="J6" s="646"/>
      <c r="K6" s="646"/>
      <c r="L6" s="646"/>
      <c r="M6" s="646"/>
      <c r="N6" s="646"/>
      <c r="O6" s="646"/>
      <c r="P6" s="646"/>
      <c r="Q6" s="646"/>
      <c r="R6" s="646"/>
      <c r="S6" s="646"/>
      <c r="T6" s="646"/>
      <c r="U6" s="646"/>
      <c r="V6" s="646"/>
      <c r="W6" s="646"/>
      <c r="X6" s="646"/>
      <c r="Y6" s="646"/>
      <c r="Z6" s="646"/>
      <c r="AA6" s="646"/>
      <c r="AB6" s="648"/>
      <c r="AC6" s="439"/>
    </row>
    <row r="7" spans="1:29" s="310" customFormat="1" ht="26.25" customHeight="1">
      <c r="A7" s="322"/>
      <c r="B7" s="322"/>
      <c r="C7" s="323"/>
      <c r="D7" s="150"/>
      <c r="E7" s="324"/>
      <c r="F7" s="324"/>
      <c r="G7" s="150"/>
      <c r="H7" s="150"/>
      <c r="I7" s="325"/>
      <c r="J7" s="325"/>
      <c r="K7" s="321" t="s">
        <v>191</v>
      </c>
      <c r="L7" s="150"/>
      <c r="M7" s="150"/>
      <c r="N7" s="150"/>
      <c r="O7" s="150"/>
      <c r="P7" s="150"/>
      <c r="Q7" s="150"/>
      <c r="R7" s="150"/>
      <c r="S7" s="150"/>
      <c r="T7" s="150"/>
      <c r="U7" s="150"/>
      <c r="V7" s="150"/>
      <c r="W7" s="150"/>
      <c r="X7" s="150"/>
      <c r="Y7" s="150"/>
      <c r="Z7" s="150"/>
      <c r="AA7" s="150"/>
      <c r="AB7" s="326"/>
      <c r="AC7" s="150"/>
    </row>
    <row r="8" spans="1:29" ht="26.25" customHeight="1">
      <c r="A8" s="448" t="s">
        <v>59</v>
      </c>
      <c r="B8" s="449">
        <v>21</v>
      </c>
      <c r="C8" s="486">
        <v>1274231</v>
      </c>
      <c r="D8" s="486">
        <v>1763572</v>
      </c>
      <c r="E8" s="649" t="s">
        <v>192</v>
      </c>
      <c r="F8" s="649" t="s">
        <v>192</v>
      </c>
      <c r="G8" s="486" t="s">
        <v>192</v>
      </c>
      <c r="H8" s="486" t="s">
        <v>192</v>
      </c>
      <c r="I8" s="650">
        <v>13.8</v>
      </c>
      <c r="J8" s="650">
        <v>79.8</v>
      </c>
      <c r="K8" s="486">
        <v>1763604</v>
      </c>
      <c r="L8" s="486">
        <v>252344254</v>
      </c>
      <c r="M8" s="486">
        <v>1586028</v>
      </c>
      <c r="N8" s="486">
        <v>84566851</v>
      </c>
      <c r="O8" s="486">
        <v>1459787</v>
      </c>
      <c r="P8" s="486">
        <v>36829731</v>
      </c>
      <c r="Q8" s="486">
        <v>144334</v>
      </c>
      <c r="R8" s="486">
        <v>1417427</v>
      </c>
      <c r="S8" s="486">
        <v>209737</v>
      </c>
      <c r="T8" s="486">
        <v>5433707</v>
      </c>
      <c r="U8" s="486">
        <v>1406502</v>
      </c>
      <c r="V8" s="486">
        <v>119583865</v>
      </c>
      <c r="W8" s="486">
        <v>161</v>
      </c>
      <c r="X8" s="486">
        <v>35818</v>
      </c>
      <c r="Y8" s="486">
        <v>45957</v>
      </c>
      <c r="Z8" s="486">
        <v>959925</v>
      </c>
      <c r="AA8" s="486">
        <v>2692</v>
      </c>
      <c r="AB8" s="651">
        <v>537181</v>
      </c>
      <c r="AC8" s="652" t="s">
        <v>533</v>
      </c>
    </row>
    <row r="9" spans="1:29" ht="26.25" customHeight="1">
      <c r="A9" s="653"/>
      <c r="B9" s="449">
        <v>22</v>
      </c>
      <c r="C9" s="654">
        <v>1410049</v>
      </c>
      <c r="D9" s="654">
        <v>1952063</v>
      </c>
      <c r="E9" s="655" t="s">
        <v>192</v>
      </c>
      <c r="F9" s="655" t="s">
        <v>192</v>
      </c>
      <c r="G9" s="654" t="s">
        <v>192</v>
      </c>
      <c r="H9" s="654" t="s">
        <v>192</v>
      </c>
      <c r="I9" s="656">
        <v>15.2</v>
      </c>
      <c r="J9" s="656">
        <v>79.6</v>
      </c>
      <c r="K9" s="654">
        <v>1952063</v>
      </c>
      <c r="L9" s="654">
        <v>280501159</v>
      </c>
      <c r="M9" s="654">
        <v>1767315</v>
      </c>
      <c r="N9" s="654">
        <v>96384494</v>
      </c>
      <c r="O9" s="654">
        <v>1634773</v>
      </c>
      <c r="P9" s="654">
        <v>41665379</v>
      </c>
      <c r="Q9" s="654">
        <v>155450</v>
      </c>
      <c r="R9" s="654">
        <v>1656684</v>
      </c>
      <c r="S9" s="654">
        <v>228235</v>
      </c>
      <c r="T9" s="654">
        <v>5314690</v>
      </c>
      <c r="U9" s="654">
        <v>1553662</v>
      </c>
      <c r="V9" s="654">
        <v>130948630</v>
      </c>
      <c r="W9" s="654">
        <v>186</v>
      </c>
      <c r="X9" s="654">
        <v>43134</v>
      </c>
      <c r="Y9" s="654">
        <v>52855</v>
      </c>
      <c r="Z9" s="654">
        <v>897594</v>
      </c>
      <c r="AA9" s="654">
        <v>2999</v>
      </c>
      <c r="AB9" s="657">
        <v>596401</v>
      </c>
      <c r="AC9" s="658">
        <v>22</v>
      </c>
    </row>
    <row r="10" spans="1:29" ht="26.25" customHeight="1">
      <c r="A10" s="653"/>
      <c r="B10" s="449">
        <v>23</v>
      </c>
      <c r="C10" s="655">
        <v>1498375</v>
      </c>
      <c r="D10" s="655">
        <v>2067244</v>
      </c>
      <c r="E10" s="655" t="s">
        <v>192</v>
      </c>
      <c r="F10" s="655" t="s">
        <v>192</v>
      </c>
      <c r="G10" s="654" t="s">
        <v>192</v>
      </c>
      <c r="H10" s="654" t="s">
        <v>192</v>
      </c>
      <c r="I10" s="656">
        <v>16.2</v>
      </c>
      <c r="J10" s="656">
        <v>80.2</v>
      </c>
      <c r="K10" s="655">
        <v>2067244</v>
      </c>
      <c r="L10" s="655">
        <v>290640899</v>
      </c>
      <c r="M10" s="655">
        <v>1871659</v>
      </c>
      <c r="N10" s="655">
        <v>100711597</v>
      </c>
      <c r="O10" s="655">
        <v>1741888</v>
      </c>
      <c r="P10" s="655">
        <v>44855739</v>
      </c>
      <c r="Q10" s="655">
        <v>159372</v>
      </c>
      <c r="R10" s="655">
        <v>1700348</v>
      </c>
      <c r="S10" s="655">
        <v>248100</v>
      </c>
      <c r="T10" s="655">
        <v>5803247</v>
      </c>
      <c r="U10" s="655">
        <v>1657093</v>
      </c>
      <c r="V10" s="655">
        <v>135946910</v>
      </c>
      <c r="W10" s="655">
        <v>191</v>
      </c>
      <c r="X10" s="655">
        <v>44979</v>
      </c>
      <c r="Y10" s="655">
        <v>56400</v>
      </c>
      <c r="Z10" s="655">
        <v>956336</v>
      </c>
      <c r="AA10" s="655">
        <v>3127</v>
      </c>
      <c r="AB10" s="659">
        <v>621743</v>
      </c>
      <c r="AC10" s="658">
        <v>23</v>
      </c>
    </row>
    <row r="11" spans="1:29" ht="26.25" customHeight="1">
      <c r="A11" s="653"/>
      <c r="B11" s="449">
        <v>24</v>
      </c>
      <c r="C11" s="655">
        <v>1558490</v>
      </c>
      <c r="D11" s="655">
        <v>2135743</v>
      </c>
      <c r="E11" s="331" t="s">
        <v>192</v>
      </c>
      <c r="F11" s="331" t="s">
        <v>192</v>
      </c>
      <c r="G11" s="332" t="s">
        <v>192</v>
      </c>
      <c r="H11" s="332" t="s">
        <v>192</v>
      </c>
      <c r="I11" s="660">
        <v>16.7</v>
      </c>
      <c r="J11" s="660">
        <v>80.3</v>
      </c>
      <c r="K11" s="655">
        <v>2135743</v>
      </c>
      <c r="L11" s="655">
        <v>299602626</v>
      </c>
      <c r="M11" s="655">
        <v>1928327</v>
      </c>
      <c r="N11" s="655">
        <v>103853664</v>
      </c>
      <c r="O11" s="655">
        <v>1811622</v>
      </c>
      <c r="P11" s="655">
        <v>47103431</v>
      </c>
      <c r="Q11" s="655">
        <v>159165</v>
      </c>
      <c r="R11" s="655">
        <v>1697853</v>
      </c>
      <c r="S11" s="655">
        <v>269794</v>
      </c>
      <c r="T11" s="655">
        <v>6052064</v>
      </c>
      <c r="U11" s="655">
        <v>1715883</v>
      </c>
      <c r="V11" s="655">
        <v>139241942</v>
      </c>
      <c r="W11" s="655">
        <v>175</v>
      </c>
      <c r="X11" s="655">
        <v>43143</v>
      </c>
      <c r="Y11" s="655">
        <v>58262</v>
      </c>
      <c r="Z11" s="655">
        <v>983883</v>
      </c>
      <c r="AA11" s="655">
        <v>3152</v>
      </c>
      <c r="AB11" s="659">
        <v>626646</v>
      </c>
      <c r="AC11" s="658">
        <v>24</v>
      </c>
    </row>
    <row r="12" spans="1:29" s="310" customFormat="1" ht="26.25" customHeight="1">
      <c r="A12" s="327"/>
      <c r="B12" s="328">
        <v>25</v>
      </c>
      <c r="C12" s="123">
        <v>1591804</v>
      </c>
      <c r="D12" s="123">
        <v>2161606</v>
      </c>
      <c r="E12" s="123" t="s">
        <v>192</v>
      </c>
      <c r="F12" s="123" t="s">
        <v>192</v>
      </c>
      <c r="G12" s="124" t="s">
        <v>192</v>
      </c>
      <c r="H12" s="124" t="s">
        <v>192</v>
      </c>
      <c r="I12" s="661">
        <v>17</v>
      </c>
      <c r="J12" s="125">
        <v>80.7</v>
      </c>
      <c r="K12" s="123">
        <v>2161606</v>
      </c>
      <c r="L12" s="123">
        <v>304929794</v>
      </c>
      <c r="M12" s="123">
        <v>1941025</v>
      </c>
      <c r="N12" s="123">
        <v>102082180</v>
      </c>
      <c r="O12" s="123">
        <v>1835915</v>
      </c>
      <c r="P12" s="123">
        <v>48298773</v>
      </c>
      <c r="Q12" s="123">
        <v>154031</v>
      </c>
      <c r="R12" s="123">
        <v>1642594</v>
      </c>
      <c r="S12" s="123">
        <v>290169</v>
      </c>
      <c r="T12" s="123">
        <v>6333989</v>
      </c>
      <c r="U12" s="123">
        <v>1745420</v>
      </c>
      <c r="V12" s="123">
        <v>141888493</v>
      </c>
      <c r="W12" s="123">
        <v>172</v>
      </c>
      <c r="X12" s="123">
        <v>42025</v>
      </c>
      <c r="Y12" s="123">
        <v>57453</v>
      </c>
      <c r="Z12" s="123">
        <v>973748</v>
      </c>
      <c r="AA12" s="123">
        <v>3236</v>
      </c>
      <c r="AB12" s="126">
        <v>623229</v>
      </c>
      <c r="AC12" s="329">
        <v>25</v>
      </c>
    </row>
    <row r="13" spans="1:29" ht="26.25" customHeight="1">
      <c r="A13" s="653"/>
      <c r="B13" s="449"/>
      <c r="C13" s="400"/>
      <c r="D13" s="400"/>
      <c r="E13" s="662"/>
      <c r="F13" s="662"/>
      <c r="G13" s="400"/>
      <c r="H13" s="400"/>
      <c r="I13" s="663"/>
      <c r="J13" s="664"/>
      <c r="K13" s="665"/>
      <c r="L13" s="665"/>
      <c r="M13" s="665"/>
      <c r="N13" s="665"/>
      <c r="O13" s="665"/>
      <c r="P13" s="665"/>
      <c r="Q13" s="665"/>
      <c r="R13" s="665"/>
      <c r="S13" s="665"/>
      <c r="T13" s="665"/>
      <c r="U13" s="665"/>
      <c r="V13" s="665"/>
      <c r="W13" s="665"/>
      <c r="X13" s="665"/>
      <c r="Y13" s="665"/>
      <c r="Z13" s="665"/>
      <c r="AA13" s="665"/>
      <c r="AB13" s="666"/>
      <c r="AC13" s="667"/>
    </row>
    <row r="14" spans="1:29" s="310" customFormat="1" ht="26.25" customHeight="1">
      <c r="A14" s="327"/>
      <c r="B14" s="330"/>
      <c r="C14" s="127"/>
      <c r="D14" s="127"/>
      <c r="E14" s="128"/>
      <c r="F14" s="128"/>
      <c r="G14" s="127"/>
      <c r="H14" s="127"/>
      <c r="I14" s="129"/>
      <c r="J14" s="130"/>
      <c r="K14" s="131" t="s">
        <v>193</v>
      </c>
      <c r="L14" s="131"/>
      <c r="M14" s="131"/>
      <c r="N14" s="131"/>
      <c r="O14" s="131"/>
      <c r="P14" s="131"/>
      <c r="Q14" s="131"/>
      <c r="R14" s="131"/>
      <c r="S14" s="131"/>
      <c r="T14" s="131"/>
      <c r="U14" s="131"/>
      <c r="V14" s="131"/>
      <c r="W14" s="131"/>
      <c r="X14" s="131"/>
      <c r="Y14" s="131"/>
      <c r="Z14" s="131"/>
      <c r="AA14" s="131"/>
      <c r="AB14" s="132"/>
      <c r="AC14" s="129"/>
    </row>
    <row r="15" spans="1:29" ht="26.25" customHeight="1">
      <c r="A15" s="448" t="s">
        <v>59</v>
      </c>
      <c r="B15" s="449">
        <v>21</v>
      </c>
      <c r="C15" s="654">
        <v>3750</v>
      </c>
      <c r="D15" s="654">
        <v>4952</v>
      </c>
      <c r="E15" s="655">
        <v>3739</v>
      </c>
      <c r="F15" s="655">
        <v>4939</v>
      </c>
      <c r="G15" s="654">
        <v>11</v>
      </c>
      <c r="H15" s="654">
        <v>13</v>
      </c>
      <c r="I15" s="668">
        <v>6.83</v>
      </c>
      <c r="J15" s="669">
        <v>79.4</v>
      </c>
      <c r="K15" s="654">
        <v>4952</v>
      </c>
      <c r="L15" s="654">
        <v>611734</v>
      </c>
      <c r="M15" s="654">
        <v>4346</v>
      </c>
      <c r="N15" s="654">
        <v>192196</v>
      </c>
      <c r="O15" s="654">
        <v>3177</v>
      </c>
      <c r="P15" s="654">
        <v>56886</v>
      </c>
      <c r="Q15" s="654">
        <v>285</v>
      </c>
      <c r="R15" s="654">
        <v>3114</v>
      </c>
      <c r="S15" s="654">
        <v>668</v>
      </c>
      <c r="T15" s="654">
        <v>15774</v>
      </c>
      <c r="U15" s="654">
        <v>3933</v>
      </c>
      <c r="V15" s="654">
        <v>340671</v>
      </c>
      <c r="W15" s="537">
        <v>1</v>
      </c>
      <c r="X15" s="654">
        <v>270</v>
      </c>
      <c r="Y15" s="654">
        <v>108</v>
      </c>
      <c r="Z15" s="654">
        <v>2105</v>
      </c>
      <c r="AA15" s="654">
        <v>5</v>
      </c>
      <c r="AB15" s="657">
        <v>718</v>
      </c>
      <c r="AC15" s="652" t="s">
        <v>693</v>
      </c>
    </row>
    <row r="16" spans="1:30" ht="26.25" customHeight="1">
      <c r="A16" s="644"/>
      <c r="B16" s="449">
        <v>22</v>
      </c>
      <c r="C16" s="654">
        <v>4070.75</v>
      </c>
      <c r="D16" s="654">
        <v>5469.833333333333</v>
      </c>
      <c r="E16" s="655">
        <v>4055</v>
      </c>
      <c r="F16" s="655">
        <v>5451</v>
      </c>
      <c r="G16" s="654">
        <v>15.75</v>
      </c>
      <c r="H16" s="654">
        <v>18.83333333333303</v>
      </c>
      <c r="I16" s="670">
        <v>7.6</v>
      </c>
      <c r="J16" s="656">
        <v>78.10719400347361</v>
      </c>
      <c r="K16" s="654">
        <v>5469.833333333333</v>
      </c>
      <c r="L16" s="654">
        <v>666790.32575</v>
      </c>
      <c r="M16" s="654">
        <v>4853.083333333333</v>
      </c>
      <c r="N16" s="654">
        <v>216680.99891666666</v>
      </c>
      <c r="O16" s="654">
        <v>3596.3333333333335</v>
      </c>
      <c r="P16" s="654">
        <v>64358.576583333335</v>
      </c>
      <c r="Q16" s="654">
        <v>358.1666666666667</v>
      </c>
      <c r="R16" s="654">
        <v>4075.728</v>
      </c>
      <c r="S16" s="654">
        <v>715.6666666666666</v>
      </c>
      <c r="T16" s="654">
        <v>16222.733</v>
      </c>
      <c r="U16" s="654">
        <v>4272.333333333333</v>
      </c>
      <c r="V16" s="654">
        <v>361492.2678333333</v>
      </c>
      <c r="W16" s="537">
        <v>0.6666666666666666</v>
      </c>
      <c r="X16" s="654">
        <v>294.2501666666667</v>
      </c>
      <c r="Y16" s="654">
        <v>155.75</v>
      </c>
      <c r="Z16" s="654">
        <v>2736.8229166666665</v>
      </c>
      <c r="AA16" s="654">
        <v>5.333333333333333</v>
      </c>
      <c r="AB16" s="657">
        <v>928.9483333333334</v>
      </c>
      <c r="AC16" s="658">
        <v>22</v>
      </c>
      <c r="AD16" s="453"/>
    </row>
    <row r="17" spans="1:29" ht="26.25" customHeight="1">
      <c r="A17" s="644"/>
      <c r="B17" s="449">
        <v>23</v>
      </c>
      <c r="C17" s="655">
        <v>4313.75</v>
      </c>
      <c r="D17" s="655">
        <v>5829.666666666667</v>
      </c>
      <c r="E17" s="655">
        <v>4300</v>
      </c>
      <c r="F17" s="655">
        <v>5811</v>
      </c>
      <c r="G17" s="655">
        <v>14</v>
      </c>
      <c r="H17" s="654">
        <v>19</v>
      </c>
      <c r="I17" s="670">
        <v>8.13</v>
      </c>
      <c r="J17" s="656">
        <v>74.4</v>
      </c>
      <c r="K17" s="655">
        <v>5830</v>
      </c>
      <c r="L17" s="655">
        <v>712796</v>
      </c>
      <c r="M17" s="655">
        <v>5027.666666666667</v>
      </c>
      <c r="N17" s="655">
        <v>227075</v>
      </c>
      <c r="O17" s="655">
        <v>3925.4166666666674</v>
      </c>
      <c r="P17" s="655">
        <v>70633</v>
      </c>
      <c r="Q17" s="655">
        <v>394</v>
      </c>
      <c r="R17" s="655">
        <v>4479</v>
      </c>
      <c r="S17" s="655">
        <v>854.1666666666669</v>
      </c>
      <c r="T17" s="655">
        <v>16878</v>
      </c>
      <c r="U17" s="655">
        <v>4336.833333333336</v>
      </c>
      <c r="V17" s="655">
        <v>390134</v>
      </c>
      <c r="W17" s="486">
        <v>0.49999999999999994</v>
      </c>
      <c r="X17" s="655">
        <v>337</v>
      </c>
      <c r="Y17" s="655">
        <v>144</v>
      </c>
      <c r="Z17" s="655">
        <v>2580</v>
      </c>
      <c r="AA17" s="655">
        <v>5</v>
      </c>
      <c r="AB17" s="659">
        <v>680</v>
      </c>
      <c r="AC17" s="658">
        <v>23</v>
      </c>
    </row>
    <row r="18" spans="1:29" ht="26.25" customHeight="1">
      <c r="A18" s="644"/>
      <c r="B18" s="449">
        <v>24</v>
      </c>
      <c r="C18" s="655">
        <v>4508</v>
      </c>
      <c r="D18" s="655">
        <v>6033</v>
      </c>
      <c r="E18" s="655">
        <v>4491</v>
      </c>
      <c r="F18" s="655">
        <v>6013</v>
      </c>
      <c r="G18" s="655">
        <v>15</v>
      </c>
      <c r="H18" s="655">
        <v>21</v>
      </c>
      <c r="I18" s="670">
        <v>8.58</v>
      </c>
      <c r="J18" s="656">
        <v>75.1</v>
      </c>
      <c r="K18" s="655">
        <v>6013</v>
      </c>
      <c r="L18" s="655">
        <v>718872</v>
      </c>
      <c r="M18" s="655">
        <v>5047</v>
      </c>
      <c r="N18" s="655">
        <v>227452</v>
      </c>
      <c r="O18" s="655">
        <v>4190</v>
      </c>
      <c r="P18" s="655">
        <v>79002</v>
      </c>
      <c r="Q18" s="655">
        <v>409</v>
      </c>
      <c r="R18" s="655">
        <v>4383</v>
      </c>
      <c r="S18" s="655">
        <v>932</v>
      </c>
      <c r="T18" s="655">
        <v>16846</v>
      </c>
      <c r="U18" s="655">
        <v>4588</v>
      </c>
      <c r="V18" s="655">
        <v>387598</v>
      </c>
      <c r="W18" s="655">
        <v>1</v>
      </c>
      <c r="X18" s="655">
        <v>207</v>
      </c>
      <c r="Y18" s="655">
        <v>157</v>
      </c>
      <c r="Z18" s="655">
        <v>2353</v>
      </c>
      <c r="AA18" s="655">
        <v>5</v>
      </c>
      <c r="AB18" s="659">
        <v>1030</v>
      </c>
      <c r="AC18" s="658">
        <v>24</v>
      </c>
    </row>
    <row r="19" spans="1:29" s="310" customFormat="1" ht="26.25" customHeight="1">
      <c r="A19" s="322"/>
      <c r="B19" s="328">
        <v>25</v>
      </c>
      <c r="C19" s="123">
        <v>4610</v>
      </c>
      <c r="D19" s="123">
        <v>6160</v>
      </c>
      <c r="E19" s="123">
        <v>4595</v>
      </c>
      <c r="F19" s="123">
        <v>6138</v>
      </c>
      <c r="G19" s="123">
        <v>15</v>
      </c>
      <c r="H19" s="123">
        <v>22</v>
      </c>
      <c r="I19" s="133">
        <v>8.71</v>
      </c>
      <c r="J19" s="134">
        <v>73.7</v>
      </c>
      <c r="K19" s="123">
        <v>6138</v>
      </c>
      <c r="L19" s="123">
        <v>737762</v>
      </c>
      <c r="M19" s="123">
        <v>5166</v>
      </c>
      <c r="N19" s="123">
        <v>232091</v>
      </c>
      <c r="O19" s="123">
        <v>4217</v>
      </c>
      <c r="P19" s="123">
        <v>79920</v>
      </c>
      <c r="Q19" s="123">
        <v>405</v>
      </c>
      <c r="R19" s="123">
        <v>4510</v>
      </c>
      <c r="S19" s="123">
        <v>947</v>
      </c>
      <c r="T19" s="123">
        <v>18005</v>
      </c>
      <c r="U19" s="123">
        <v>4542</v>
      </c>
      <c r="V19" s="123">
        <v>399607</v>
      </c>
      <c r="W19" s="123">
        <v>0</v>
      </c>
      <c r="X19" s="123">
        <v>206</v>
      </c>
      <c r="Y19" s="123">
        <v>144</v>
      </c>
      <c r="Z19" s="123">
        <v>2376</v>
      </c>
      <c r="AA19" s="123">
        <v>8</v>
      </c>
      <c r="AB19" s="126">
        <v>1039</v>
      </c>
      <c r="AC19" s="329">
        <v>25</v>
      </c>
    </row>
    <row r="20" spans="1:29" ht="26.25" customHeight="1">
      <c r="A20" s="644"/>
      <c r="B20" s="671"/>
      <c r="C20" s="672"/>
      <c r="D20" s="672"/>
      <c r="E20" s="662"/>
      <c r="F20" s="662"/>
      <c r="G20" s="672"/>
      <c r="H20" s="400"/>
      <c r="I20" s="673"/>
      <c r="J20" s="664"/>
      <c r="K20" s="665"/>
      <c r="L20" s="123"/>
      <c r="M20" s="665"/>
      <c r="N20" s="665"/>
      <c r="O20" s="665"/>
      <c r="P20" s="665"/>
      <c r="Q20" s="665"/>
      <c r="R20" s="665"/>
      <c r="S20" s="665"/>
      <c r="T20" s="665"/>
      <c r="U20" s="665"/>
      <c r="V20" s="665"/>
      <c r="W20" s="665"/>
      <c r="X20" s="665"/>
      <c r="Y20" s="665"/>
      <c r="Z20" s="665"/>
      <c r="AA20" s="665"/>
      <c r="AB20" s="666"/>
      <c r="AC20" s="446"/>
    </row>
    <row r="21" spans="1:29" ht="26.25" customHeight="1">
      <c r="A21" s="828" t="s">
        <v>694</v>
      </c>
      <c r="B21" s="1110"/>
      <c r="C21" s="135">
        <v>2066</v>
      </c>
      <c r="D21" s="123">
        <v>2836</v>
      </c>
      <c r="E21" s="335">
        <v>2057</v>
      </c>
      <c r="F21" s="335">
        <v>2823</v>
      </c>
      <c r="G21" s="541">
        <v>9</v>
      </c>
      <c r="H21" s="541">
        <v>14</v>
      </c>
      <c r="I21" s="674">
        <v>13.66</v>
      </c>
      <c r="J21" s="675">
        <v>68.4</v>
      </c>
      <c r="K21" s="541">
        <v>2823</v>
      </c>
      <c r="L21" s="123">
        <v>364019</v>
      </c>
      <c r="M21" s="486">
        <v>2330</v>
      </c>
      <c r="N21" s="334">
        <v>120874</v>
      </c>
      <c r="O21" s="541">
        <v>2141</v>
      </c>
      <c r="P21" s="334">
        <v>48218</v>
      </c>
      <c r="Q21" s="541">
        <v>208</v>
      </c>
      <c r="R21" s="334">
        <v>2346</v>
      </c>
      <c r="S21" s="541">
        <v>399</v>
      </c>
      <c r="T21" s="334">
        <v>8496</v>
      </c>
      <c r="U21" s="541">
        <v>1939</v>
      </c>
      <c r="V21" s="486">
        <v>182382</v>
      </c>
      <c r="W21" s="537" t="s">
        <v>436</v>
      </c>
      <c r="X21" s="486">
        <v>15</v>
      </c>
      <c r="Y21" s="486">
        <v>64</v>
      </c>
      <c r="Z21" s="486">
        <v>1087</v>
      </c>
      <c r="AA21" s="486">
        <v>5</v>
      </c>
      <c r="AB21" s="336">
        <v>600</v>
      </c>
      <c r="AC21" s="676" t="s">
        <v>194</v>
      </c>
    </row>
    <row r="22" spans="1:29" ht="26.25" customHeight="1">
      <c r="A22" s="828" t="s">
        <v>695</v>
      </c>
      <c r="B22" s="1110"/>
      <c r="C22" s="135">
        <v>369</v>
      </c>
      <c r="D22" s="123">
        <v>473</v>
      </c>
      <c r="E22" s="335">
        <v>369</v>
      </c>
      <c r="F22" s="335">
        <v>473</v>
      </c>
      <c r="G22" s="541" t="s">
        <v>436</v>
      </c>
      <c r="H22" s="541" t="s">
        <v>436</v>
      </c>
      <c r="I22" s="674">
        <v>7.78</v>
      </c>
      <c r="J22" s="675">
        <v>74.2</v>
      </c>
      <c r="K22" s="541">
        <v>473</v>
      </c>
      <c r="L22" s="123">
        <v>57493</v>
      </c>
      <c r="M22" s="486">
        <v>394</v>
      </c>
      <c r="N22" s="334">
        <v>15826</v>
      </c>
      <c r="O22" s="541">
        <v>320</v>
      </c>
      <c r="P22" s="334">
        <v>4784</v>
      </c>
      <c r="Q22" s="541">
        <v>23</v>
      </c>
      <c r="R22" s="334">
        <v>255</v>
      </c>
      <c r="S22" s="541">
        <v>70</v>
      </c>
      <c r="T22" s="334">
        <v>1454</v>
      </c>
      <c r="U22" s="541">
        <v>351</v>
      </c>
      <c r="V22" s="486">
        <v>34916</v>
      </c>
      <c r="W22" s="537" t="s">
        <v>436</v>
      </c>
      <c r="X22" s="486">
        <v>36</v>
      </c>
      <c r="Y22" s="486">
        <v>9</v>
      </c>
      <c r="Z22" s="486">
        <v>135</v>
      </c>
      <c r="AA22" s="537">
        <v>1</v>
      </c>
      <c r="AB22" s="336">
        <v>87</v>
      </c>
      <c r="AC22" s="676" t="s">
        <v>80</v>
      </c>
    </row>
    <row r="23" spans="1:29" ht="26.25" customHeight="1">
      <c r="A23" s="828" t="s">
        <v>696</v>
      </c>
      <c r="B23" s="1110"/>
      <c r="C23" s="135">
        <v>700</v>
      </c>
      <c r="D23" s="123">
        <v>952</v>
      </c>
      <c r="E23" s="335">
        <v>696</v>
      </c>
      <c r="F23" s="335">
        <v>947</v>
      </c>
      <c r="G23" s="541">
        <v>4</v>
      </c>
      <c r="H23" s="541">
        <v>5</v>
      </c>
      <c r="I23" s="674">
        <v>5.58</v>
      </c>
      <c r="J23" s="675">
        <v>75.4</v>
      </c>
      <c r="K23" s="541">
        <v>947</v>
      </c>
      <c r="L23" s="123">
        <v>102123</v>
      </c>
      <c r="M23" s="486">
        <v>802</v>
      </c>
      <c r="N23" s="334">
        <v>32128</v>
      </c>
      <c r="O23" s="541">
        <v>666</v>
      </c>
      <c r="P23" s="334">
        <v>10558</v>
      </c>
      <c r="Q23" s="541">
        <v>75</v>
      </c>
      <c r="R23" s="334">
        <v>818</v>
      </c>
      <c r="S23" s="541">
        <v>153</v>
      </c>
      <c r="T23" s="486">
        <v>2301</v>
      </c>
      <c r="U23" s="541">
        <v>718</v>
      </c>
      <c r="V23" s="486">
        <v>55808</v>
      </c>
      <c r="W23" s="537" t="s">
        <v>436</v>
      </c>
      <c r="X23" s="486">
        <v>98</v>
      </c>
      <c r="Y23" s="486">
        <v>18</v>
      </c>
      <c r="Z23" s="486">
        <v>283</v>
      </c>
      <c r="AA23" s="537">
        <v>1</v>
      </c>
      <c r="AB23" s="336">
        <v>130</v>
      </c>
      <c r="AC23" s="676" t="s">
        <v>81</v>
      </c>
    </row>
    <row r="24" spans="1:29" ht="26.25" customHeight="1">
      <c r="A24" s="828" t="s">
        <v>697</v>
      </c>
      <c r="B24" s="1110"/>
      <c r="C24" s="135">
        <v>358</v>
      </c>
      <c r="D24" s="123">
        <v>453</v>
      </c>
      <c r="E24" s="335">
        <v>358</v>
      </c>
      <c r="F24" s="335">
        <v>453</v>
      </c>
      <c r="G24" s="331" t="s">
        <v>436</v>
      </c>
      <c r="H24" s="331" t="s">
        <v>436</v>
      </c>
      <c r="I24" s="674">
        <v>9.22</v>
      </c>
      <c r="J24" s="675">
        <v>77.5</v>
      </c>
      <c r="K24" s="541">
        <v>453</v>
      </c>
      <c r="L24" s="123">
        <v>51096</v>
      </c>
      <c r="M24" s="486">
        <v>410</v>
      </c>
      <c r="N24" s="334">
        <v>15778</v>
      </c>
      <c r="O24" s="541">
        <v>305</v>
      </c>
      <c r="P24" s="334">
        <v>5110</v>
      </c>
      <c r="Q24" s="541">
        <v>20</v>
      </c>
      <c r="R24" s="334">
        <v>233</v>
      </c>
      <c r="S24" s="541">
        <v>73</v>
      </c>
      <c r="T24" s="334">
        <v>1145</v>
      </c>
      <c r="U24" s="541">
        <v>351</v>
      </c>
      <c r="V24" s="486">
        <v>28540</v>
      </c>
      <c r="W24" s="331" t="s">
        <v>436</v>
      </c>
      <c r="X24" s="486">
        <v>58</v>
      </c>
      <c r="Y24" s="486">
        <v>13</v>
      </c>
      <c r="Z24" s="486">
        <v>185</v>
      </c>
      <c r="AA24" s="486" t="s">
        <v>436</v>
      </c>
      <c r="AB24" s="336">
        <v>43</v>
      </c>
      <c r="AC24" s="676" t="s">
        <v>82</v>
      </c>
    </row>
    <row r="25" spans="1:29" ht="26.25" customHeight="1">
      <c r="A25" s="828" t="s">
        <v>698</v>
      </c>
      <c r="B25" s="1110"/>
      <c r="C25" s="135">
        <v>277</v>
      </c>
      <c r="D25" s="123">
        <v>343</v>
      </c>
      <c r="E25" s="335">
        <v>276</v>
      </c>
      <c r="F25" s="335">
        <v>343</v>
      </c>
      <c r="G25" s="541" t="s">
        <v>436</v>
      </c>
      <c r="H25" s="541" t="s">
        <v>436</v>
      </c>
      <c r="I25" s="674">
        <v>9.28</v>
      </c>
      <c r="J25" s="675">
        <v>74.5</v>
      </c>
      <c r="K25" s="541">
        <v>343</v>
      </c>
      <c r="L25" s="123">
        <v>41059</v>
      </c>
      <c r="M25" s="486">
        <v>279</v>
      </c>
      <c r="N25" s="334">
        <v>12069</v>
      </c>
      <c r="O25" s="541">
        <v>183</v>
      </c>
      <c r="P25" s="334">
        <v>3328</v>
      </c>
      <c r="Q25" s="541">
        <v>13</v>
      </c>
      <c r="R25" s="334">
        <v>146</v>
      </c>
      <c r="S25" s="541">
        <v>61</v>
      </c>
      <c r="T25" s="334">
        <v>1062</v>
      </c>
      <c r="U25" s="541">
        <v>256</v>
      </c>
      <c r="V25" s="486">
        <v>24379</v>
      </c>
      <c r="W25" s="331" t="s">
        <v>116</v>
      </c>
      <c r="X25" s="486" t="s">
        <v>116</v>
      </c>
      <c r="Y25" s="486">
        <v>3</v>
      </c>
      <c r="Z25" s="486">
        <v>55</v>
      </c>
      <c r="AA25" s="486" t="s">
        <v>436</v>
      </c>
      <c r="AB25" s="336">
        <v>18</v>
      </c>
      <c r="AC25" s="676" t="s">
        <v>83</v>
      </c>
    </row>
    <row r="26" spans="1:29" ht="26.25" customHeight="1">
      <c r="A26" s="828" t="s">
        <v>699</v>
      </c>
      <c r="B26" s="1110"/>
      <c r="C26" s="135">
        <v>192</v>
      </c>
      <c r="D26" s="123">
        <v>262</v>
      </c>
      <c r="E26" s="335">
        <v>191</v>
      </c>
      <c r="F26" s="335">
        <v>261</v>
      </c>
      <c r="G26" s="541" t="s">
        <v>436</v>
      </c>
      <c r="H26" s="541" t="s">
        <v>436</v>
      </c>
      <c r="I26" s="674">
        <v>6.41</v>
      </c>
      <c r="J26" s="675">
        <v>90.7</v>
      </c>
      <c r="K26" s="541">
        <v>261</v>
      </c>
      <c r="L26" s="123">
        <v>30226</v>
      </c>
      <c r="M26" s="486">
        <v>229</v>
      </c>
      <c r="N26" s="334">
        <v>8830</v>
      </c>
      <c r="O26" s="541">
        <v>159</v>
      </c>
      <c r="P26" s="334">
        <v>2393</v>
      </c>
      <c r="Q26" s="541">
        <v>21</v>
      </c>
      <c r="R26" s="334">
        <v>231</v>
      </c>
      <c r="S26" s="541">
        <v>41</v>
      </c>
      <c r="T26" s="486">
        <v>636</v>
      </c>
      <c r="U26" s="541">
        <v>237</v>
      </c>
      <c r="V26" s="486">
        <v>17960</v>
      </c>
      <c r="W26" s="331" t="s">
        <v>116</v>
      </c>
      <c r="X26" s="486" t="s">
        <v>116</v>
      </c>
      <c r="Y26" s="486">
        <v>9</v>
      </c>
      <c r="Z26" s="486">
        <v>160</v>
      </c>
      <c r="AA26" s="486" t="s">
        <v>436</v>
      </c>
      <c r="AB26" s="336">
        <v>16</v>
      </c>
      <c r="AC26" s="676" t="s">
        <v>84</v>
      </c>
    </row>
    <row r="27" spans="1:29" ht="26.25" customHeight="1">
      <c r="A27" s="828" t="s">
        <v>700</v>
      </c>
      <c r="B27" s="1110"/>
      <c r="C27" s="135">
        <v>130</v>
      </c>
      <c r="D27" s="123">
        <v>150</v>
      </c>
      <c r="E27" s="335">
        <v>130</v>
      </c>
      <c r="F27" s="335">
        <v>150</v>
      </c>
      <c r="G27" s="541" t="s">
        <v>436</v>
      </c>
      <c r="H27" s="541" t="s">
        <v>436</v>
      </c>
      <c r="I27" s="674">
        <v>5.98</v>
      </c>
      <c r="J27" s="675">
        <v>78.6</v>
      </c>
      <c r="K27" s="541">
        <v>150</v>
      </c>
      <c r="L27" s="123">
        <v>17105</v>
      </c>
      <c r="M27" s="486">
        <v>127</v>
      </c>
      <c r="N27" s="334">
        <v>5422</v>
      </c>
      <c r="O27" s="541">
        <v>82</v>
      </c>
      <c r="P27" s="334">
        <v>1301</v>
      </c>
      <c r="Q27" s="541">
        <v>3</v>
      </c>
      <c r="R27" s="334">
        <v>30</v>
      </c>
      <c r="S27" s="541">
        <v>37</v>
      </c>
      <c r="T27" s="334">
        <v>555</v>
      </c>
      <c r="U27" s="541">
        <v>118</v>
      </c>
      <c r="V27" s="486">
        <v>9709</v>
      </c>
      <c r="W27" s="331" t="s">
        <v>116</v>
      </c>
      <c r="X27" s="486" t="s">
        <v>116</v>
      </c>
      <c r="Y27" s="486" t="s">
        <v>436</v>
      </c>
      <c r="Z27" s="486">
        <v>38</v>
      </c>
      <c r="AA27" s="486" t="s">
        <v>436</v>
      </c>
      <c r="AB27" s="336">
        <v>50</v>
      </c>
      <c r="AC27" s="676" t="s">
        <v>85</v>
      </c>
    </row>
    <row r="28" spans="1:29" ht="26.25" customHeight="1">
      <c r="A28" s="828" t="s">
        <v>195</v>
      </c>
      <c r="B28" s="1110"/>
      <c r="C28" s="135">
        <v>145</v>
      </c>
      <c r="D28" s="123">
        <v>200</v>
      </c>
      <c r="E28" s="335">
        <v>145</v>
      </c>
      <c r="F28" s="335">
        <v>200</v>
      </c>
      <c r="G28" s="541" t="s">
        <v>116</v>
      </c>
      <c r="H28" s="541" t="s">
        <v>116</v>
      </c>
      <c r="I28" s="674">
        <v>4.93</v>
      </c>
      <c r="J28" s="675">
        <v>82.5</v>
      </c>
      <c r="K28" s="541">
        <v>200</v>
      </c>
      <c r="L28" s="123">
        <v>22035</v>
      </c>
      <c r="M28" s="486">
        <v>166</v>
      </c>
      <c r="N28" s="334">
        <v>5592</v>
      </c>
      <c r="O28" s="541">
        <v>118</v>
      </c>
      <c r="P28" s="334">
        <v>1539</v>
      </c>
      <c r="Q28" s="541">
        <v>10</v>
      </c>
      <c r="R28" s="334">
        <v>118</v>
      </c>
      <c r="S28" s="541">
        <v>30</v>
      </c>
      <c r="T28" s="486">
        <v>425</v>
      </c>
      <c r="U28" s="541">
        <v>165</v>
      </c>
      <c r="V28" s="486">
        <v>14146</v>
      </c>
      <c r="W28" s="331" t="s">
        <v>116</v>
      </c>
      <c r="X28" s="486" t="s">
        <v>116</v>
      </c>
      <c r="Y28" s="486">
        <v>9</v>
      </c>
      <c r="Z28" s="486">
        <v>152</v>
      </c>
      <c r="AA28" s="486" t="s">
        <v>436</v>
      </c>
      <c r="AB28" s="336">
        <v>63</v>
      </c>
      <c r="AC28" s="676" t="s">
        <v>195</v>
      </c>
    </row>
    <row r="29" spans="1:29" ht="26.25" customHeight="1">
      <c r="A29" s="828" t="s">
        <v>196</v>
      </c>
      <c r="B29" s="1110"/>
      <c r="C29" s="135">
        <v>49</v>
      </c>
      <c r="D29" s="123">
        <v>78</v>
      </c>
      <c r="E29" s="335">
        <v>49</v>
      </c>
      <c r="F29" s="335">
        <v>78</v>
      </c>
      <c r="G29" s="541" t="s">
        <v>116</v>
      </c>
      <c r="H29" s="541" t="s">
        <v>116</v>
      </c>
      <c r="I29" s="674">
        <v>5.57</v>
      </c>
      <c r="J29" s="675">
        <v>69.4</v>
      </c>
      <c r="K29" s="541">
        <v>78</v>
      </c>
      <c r="L29" s="123">
        <v>6831</v>
      </c>
      <c r="M29" s="486">
        <v>67</v>
      </c>
      <c r="N29" s="334">
        <v>1878</v>
      </c>
      <c r="O29" s="541">
        <v>30</v>
      </c>
      <c r="P29" s="334">
        <v>350</v>
      </c>
      <c r="Q29" s="541">
        <v>11</v>
      </c>
      <c r="R29" s="334">
        <v>107</v>
      </c>
      <c r="S29" s="541">
        <v>16</v>
      </c>
      <c r="T29" s="486">
        <v>173</v>
      </c>
      <c r="U29" s="541">
        <v>54</v>
      </c>
      <c r="V29" s="486">
        <v>4254</v>
      </c>
      <c r="W29" s="331" t="s">
        <v>116</v>
      </c>
      <c r="X29" s="486" t="s">
        <v>116</v>
      </c>
      <c r="Y29" s="486">
        <v>4</v>
      </c>
      <c r="Z29" s="486">
        <v>69</v>
      </c>
      <c r="AA29" s="486" t="s">
        <v>116</v>
      </c>
      <c r="AB29" s="336">
        <v>0</v>
      </c>
      <c r="AC29" s="676" t="s">
        <v>196</v>
      </c>
    </row>
    <row r="30" spans="1:29" ht="26.25" customHeight="1">
      <c r="A30" s="828" t="s">
        <v>197</v>
      </c>
      <c r="B30" s="1110"/>
      <c r="C30" s="135">
        <v>20</v>
      </c>
      <c r="D30" s="123">
        <v>28</v>
      </c>
      <c r="E30" s="335">
        <v>20</v>
      </c>
      <c r="F30" s="335">
        <v>28</v>
      </c>
      <c r="G30" s="541" t="s">
        <v>116</v>
      </c>
      <c r="H30" s="541" t="s">
        <v>116</v>
      </c>
      <c r="I30" s="674">
        <v>5.09</v>
      </c>
      <c r="J30" s="675">
        <v>92.7</v>
      </c>
      <c r="K30" s="541">
        <v>28</v>
      </c>
      <c r="L30" s="123">
        <v>2414</v>
      </c>
      <c r="M30" s="486">
        <v>25</v>
      </c>
      <c r="N30" s="334">
        <v>931</v>
      </c>
      <c r="O30" s="541">
        <v>11</v>
      </c>
      <c r="P30" s="334">
        <v>129</v>
      </c>
      <c r="Q30" s="541" t="s">
        <v>436</v>
      </c>
      <c r="R30" s="334">
        <v>14</v>
      </c>
      <c r="S30" s="541">
        <v>4</v>
      </c>
      <c r="T30" s="486">
        <v>45</v>
      </c>
      <c r="U30" s="541">
        <v>26</v>
      </c>
      <c r="V30" s="486">
        <v>1282</v>
      </c>
      <c r="W30" s="331" t="s">
        <v>116</v>
      </c>
      <c r="X30" s="486" t="s">
        <v>116</v>
      </c>
      <c r="Y30" s="486" t="s">
        <v>436</v>
      </c>
      <c r="Z30" s="537">
        <v>13</v>
      </c>
      <c r="AA30" s="486" t="s">
        <v>116</v>
      </c>
      <c r="AB30" s="336">
        <v>0</v>
      </c>
      <c r="AC30" s="676" t="s">
        <v>197</v>
      </c>
    </row>
    <row r="31" spans="1:29" ht="26.25" customHeight="1">
      <c r="A31" s="828" t="s">
        <v>309</v>
      </c>
      <c r="B31" s="1110"/>
      <c r="C31" s="135">
        <v>34</v>
      </c>
      <c r="D31" s="123">
        <v>44</v>
      </c>
      <c r="E31" s="335">
        <v>34</v>
      </c>
      <c r="F31" s="335">
        <v>44</v>
      </c>
      <c r="G31" s="541" t="s">
        <v>116</v>
      </c>
      <c r="H31" s="541" t="s">
        <v>116</v>
      </c>
      <c r="I31" s="674">
        <v>11.74</v>
      </c>
      <c r="J31" s="675">
        <v>84.1</v>
      </c>
      <c r="K31" s="541">
        <v>44</v>
      </c>
      <c r="L31" s="123">
        <v>4773</v>
      </c>
      <c r="M31" s="486">
        <v>41</v>
      </c>
      <c r="N31" s="334">
        <v>1678</v>
      </c>
      <c r="O31" s="541">
        <v>29</v>
      </c>
      <c r="P31" s="334">
        <v>228</v>
      </c>
      <c r="Q31" s="541">
        <v>3</v>
      </c>
      <c r="R31" s="334">
        <v>43</v>
      </c>
      <c r="S31" s="541">
        <v>7</v>
      </c>
      <c r="T31" s="486">
        <v>71</v>
      </c>
      <c r="U31" s="541">
        <v>37</v>
      </c>
      <c r="V31" s="486">
        <v>2729</v>
      </c>
      <c r="W31" s="331" t="s">
        <v>116</v>
      </c>
      <c r="X31" s="486" t="s">
        <v>116</v>
      </c>
      <c r="Y31" s="486" t="s">
        <v>436</v>
      </c>
      <c r="Z31" s="486">
        <v>20</v>
      </c>
      <c r="AA31" s="486" t="s">
        <v>436</v>
      </c>
      <c r="AB31" s="336">
        <v>3</v>
      </c>
      <c r="AC31" s="676" t="s">
        <v>309</v>
      </c>
    </row>
    <row r="32" spans="1:29" ht="26.25" customHeight="1">
      <c r="A32" s="828" t="s">
        <v>310</v>
      </c>
      <c r="B32" s="1110"/>
      <c r="C32" s="135">
        <v>37</v>
      </c>
      <c r="D32" s="123">
        <v>44</v>
      </c>
      <c r="E32" s="335">
        <v>36</v>
      </c>
      <c r="F32" s="335">
        <v>44</v>
      </c>
      <c r="G32" s="541" t="s">
        <v>436</v>
      </c>
      <c r="H32" s="541" t="s">
        <v>436</v>
      </c>
      <c r="I32" s="674">
        <v>8.59</v>
      </c>
      <c r="J32" s="675">
        <v>80.3</v>
      </c>
      <c r="K32" s="541">
        <v>44</v>
      </c>
      <c r="L32" s="123">
        <v>4453</v>
      </c>
      <c r="M32" s="486">
        <v>34</v>
      </c>
      <c r="N32" s="334">
        <v>1316</v>
      </c>
      <c r="O32" s="541">
        <v>18</v>
      </c>
      <c r="P32" s="334">
        <v>124</v>
      </c>
      <c r="Q32" s="541" t="s">
        <v>436</v>
      </c>
      <c r="R32" s="334">
        <v>3</v>
      </c>
      <c r="S32" s="541">
        <v>9</v>
      </c>
      <c r="T32" s="486">
        <v>158</v>
      </c>
      <c r="U32" s="541">
        <v>36</v>
      </c>
      <c r="V32" s="486">
        <v>2829</v>
      </c>
      <c r="W32" s="331" t="s">
        <v>116</v>
      </c>
      <c r="X32" s="486" t="s">
        <v>116</v>
      </c>
      <c r="Y32" s="486">
        <v>2</v>
      </c>
      <c r="Z32" s="486">
        <v>24</v>
      </c>
      <c r="AA32" s="486" t="s">
        <v>116</v>
      </c>
      <c r="AB32" s="336">
        <v>0</v>
      </c>
      <c r="AC32" s="676" t="s">
        <v>310</v>
      </c>
    </row>
    <row r="33" spans="1:29" ht="26.25" customHeight="1">
      <c r="A33" s="828" t="s">
        <v>198</v>
      </c>
      <c r="B33" s="1110"/>
      <c r="C33" s="135">
        <v>32</v>
      </c>
      <c r="D33" s="123">
        <v>39</v>
      </c>
      <c r="E33" s="335">
        <v>32</v>
      </c>
      <c r="F33" s="335">
        <v>39</v>
      </c>
      <c r="G33" s="541" t="s">
        <v>116</v>
      </c>
      <c r="H33" s="541" t="s">
        <v>116</v>
      </c>
      <c r="I33" s="674">
        <v>3.35</v>
      </c>
      <c r="J33" s="675">
        <v>81.7</v>
      </c>
      <c r="K33" s="541">
        <v>39</v>
      </c>
      <c r="L33" s="123">
        <v>3769</v>
      </c>
      <c r="M33" s="486">
        <v>32</v>
      </c>
      <c r="N33" s="334">
        <v>1175</v>
      </c>
      <c r="O33" s="541">
        <v>19</v>
      </c>
      <c r="P33" s="334">
        <v>164</v>
      </c>
      <c r="Q33" s="541" t="s">
        <v>436</v>
      </c>
      <c r="R33" s="334">
        <v>9</v>
      </c>
      <c r="S33" s="541">
        <v>7</v>
      </c>
      <c r="T33" s="486">
        <v>78</v>
      </c>
      <c r="U33" s="541">
        <v>32</v>
      </c>
      <c r="V33" s="486">
        <v>2301</v>
      </c>
      <c r="W33" s="331" t="s">
        <v>116</v>
      </c>
      <c r="X33" s="486" t="s">
        <v>116</v>
      </c>
      <c r="Y33" s="486">
        <v>2</v>
      </c>
      <c r="Z33" s="486">
        <v>43</v>
      </c>
      <c r="AA33" s="486" t="s">
        <v>116</v>
      </c>
      <c r="AB33" s="336">
        <v>0</v>
      </c>
      <c r="AC33" s="676" t="s">
        <v>91</v>
      </c>
    </row>
    <row r="34" spans="1:29" ht="26.25" customHeight="1">
      <c r="A34" s="828" t="s">
        <v>199</v>
      </c>
      <c r="B34" s="1110"/>
      <c r="C34" s="135">
        <v>48</v>
      </c>
      <c r="D34" s="123">
        <v>62</v>
      </c>
      <c r="E34" s="335">
        <v>48</v>
      </c>
      <c r="F34" s="335">
        <v>62</v>
      </c>
      <c r="G34" s="541" t="s">
        <v>436</v>
      </c>
      <c r="H34" s="541" t="s">
        <v>436</v>
      </c>
      <c r="I34" s="674">
        <v>7.67</v>
      </c>
      <c r="J34" s="675">
        <v>87.7</v>
      </c>
      <c r="K34" s="541">
        <v>62</v>
      </c>
      <c r="L34" s="123">
        <v>7768</v>
      </c>
      <c r="M34" s="486">
        <v>49</v>
      </c>
      <c r="N34" s="334">
        <v>1714</v>
      </c>
      <c r="O34" s="541">
        <v>31</v>
      </c>
      <c r="P34" s="334">
        <v>343</v>
      </c>
      <c r="Q34" s="541">
        <v>2</v>
      </c>
      <c r="R34" s="334">
        <v>9</v>
      </c>
      <c r="S34" s="541">
        <v>15</v>
      </c>
      <c r="T34" s="486">
        <v>763</v>
      </c>
      <c r="U34" s="541">
        <v>54</v>
      </c>
      <c r="V34" s="486">
        <v>4917</v>
      </c>
      <c r="W34" s="331" t="s">
        <v>116</v>
      </c>
      <c r="X34" s="486" t="s">
        <v>116</v>
      </c>
      <c r="Y34" s="486" t="s">
        <v>436</v>
      </c>
      <c r="Z34" s="486">
        <v>7</v>
      </c>
      <c r="AA34" s="486" t="s">
        <v>436</v>
      </c>
      <c r="AB34" s="336">
        <v>14</v>
      </c>
      <c r="AC34" s="676" t="s">
        <v>200</v>
      </c>
    </row>
    <row r="35" spans="1:29" ht="26.25" customHeight="1">
      <c r="A35" s="828" t="s">
        <v>201</v>
      </c>
      <c r="B35" s="1110"/>
      <c r="C35" s="135">
        <v>34</v>
      </c>
      <c r="D35" s="123">
        <v>36</v>
      </c>
      <c r="E35" s="335">
        <v>33</v>
      </c>
      <c r="F35" s="335">
        <v>35</v>
      </c>
      <c r="G35" s="541" t="s">
        <v>436</v>
      </c>
      <c r="H35" s="541" t="s">
        <v>436</v>
      </c>
      <c r="I35" s="674">
        <v>5.49</v>
      </c>
      <c r="J35" s="675">
        <v>90.1</v>
      </c>
      <c r="K35" s="541">
        <v>35</v>
      </c>
      <c r="L35" s="123">
        <v>4597</v>
      </c>
      <c r="M35" s="486">
        <v>30</v>
      </c>
      <c r="N35" s="334">
        <v>1131</v>
      </c>
      <c r="O35" s="541">
        <v>13</v>
      </c>
      <c r="P35" s="334">
        <v>208</v>
      </c>
      <c r="Q35" s="541" t="s">
        <v>116</v>
      </c>
      <c r="R35" s="334">
        <v>0</v>
      </c>
      <c r="S35" s="541">
        <v>8</v>
      </c>
      <c r="T35" s="486">
        <v>137</v>
      </c>
      <c r="U35" s="541">
        <v>33</v>
      </c>
      <c r="V35" s="486">
        <v>3106</v>
      </c>
      <c r="W35" s="331" t="s">
        <v>116</v>
      </c>
      <c r="X35" s="486" t="s">
        <v>116</v>
      </c>
      <c r="Y35" s="486" t="s">
        <v>436</v>
      </c>
      <c r="Z35" s="486">
        <v>2</v>
      </c>
      <c r="AA35" s="486" t="s">
        <v>436</v>
      </c>
      <c r="AB35" s="336">
        <v>12</v>
      </c>
      <c r="AC35" s="676" t="s">
        <v>202</v>
      </c>
    </row>
    <row r="36" spans="1:29" ht="26.25" customHeight="1">
      <c r="A36" s="828" t="s">
        <v>203</v>
      </c>
      <c r="B36" s="1110"/>
      <c r="C36" s="135">
        <v>9</v>
      </c>
      <c r="D36" s="123">
        <v>15</v>
      </c>
      <c r="E36" s="335">
        <v>9</v>
      </c>
      <c r="F36" s="335">
        <v>15</v>
      </c>
      <c r="G36" s="541" t="s">
        <v>116</v>
      </c>
      <c r="H36" s="541" t="s">
        <v>116</v>
      </c>
      <c r="I36" s="674">
        <v>6.62</v>
      </c>
      <c r="J36" s="675">
        <v>71.2</v>
      </c>
      <c r="K36" s="541">
        <v>15</v>
      </c>
      <c r="L36" s="123">
        <v>1123</v>
      </c>
      <c r="M36" s="486">
        <v>14</v>
      </c>
      <c r="N36" s="334">
        <v>431</v>
      </c>
      <c r="O36" s="541">
        <v>10</v>
      </c>
      <c r="P36" s="334">
        <v>93</v>
      </c>
      <c r="Q36" s="541">
        <v>2</v>
      </c>
      <c r="R36" s="334">
        <v>19</v>
      </c>
      <c r="S36" s="331">
        <v>2</v>
      </c>
      <c r="T36" s="486">
        <v>17</v>
      </c>
      <c r="U36" s="331">
        <v>11</v>
      </c>
      <c r="V36" s="486">
        <v>536</v>
      </c>
      <c r="W36" s="331" t="s">
        <v>116</v>
      </c>
      <c r="X36" s="486" t="s">
        <v>116</v>
      </c>
      <c r="Y36" s="486">
        <v>2</v>
      </c>
      <c r="Z36" s="486">
        <v>24</v>
      </c>
      <c r="AA36" s="486" t="s">
        <v>436</v>
      </c>
      <c r="AB36" s="336">
        <v>1</v>
      </c>
      <c r="AC36" s="676" t="s">
        <v>204</v>
      </c>
    </row>
    <row r="37" spans="1:29" ht="26.25" customHeight="1">
      <c r="A37" s="828" t="s">
        <v>205</v>
      </c>
      <c r="B37" s="1110"/>
      <c r="C37" s="135">
        <v>6</v>
      </c>
      <c r="D37" s="123">
        <v>16</v>
      </c>
      <c r="E37" s="335">
        <v>6</v>
      </c>
      <c r="F37" s="335">
        <v>16</v>
      </c>
      <c r="G37" s="541" t="s">
        <v>116</v>
      </c>
      <c r="H37" s="541" t="s">
        <v>116</v>
      </c>
      <c r="I37" s="674">
        <v>5.36</v>
      </c>
      <c r="J37" s="675">
        <v>33.3</v>
      </c>
      <c r="K37" s="541">
        <v>16</v>
      </c>
      <c r="L37" s="123">
        <v>1095</v>
      </c>
      <c r="M37" s="486">
        <v>16</v>
      </c>
      <c r="N37" s="334">
        <v>471</v>
      </c>
      <c r="O37" s="541">
        <v>13</v>
      </c>
      <c r="P37" s="334">
        <v>101</v>
      </c>
      <c r="Q37" s="541">
        <v>5</v>
      </c>
      <c r="R37" s="334">
        <v>51</v>
      </c>
      <c r="S37" s="541" t="s">
        <v>116</v>
      </c>
      <c r="T37" s="334">
        <v>0</v>
      </c>
      <c r="U37" s="541">
        <v>5</v>
      </c>
      <c r="V37" s="486">
        <v>417</v>
      </c>
      <c r="W37" s="331" t="s">
        <v>116</v>
      </c>
      <c r="X37" s="486" t="s">
        <v>116</v>
      </c>
      <c r="Y37" s="486">
        <v>4</v>
      </c>
      <c r="Z37" s="486">
        <v>56</v>
      </c>
      <c r="AA37" s="486" t="s">
        <v>116</v>
      </c>
      <c r="AB37" s="336">
        <v>0</v>
      </c>
      <c r="AC37" s="676" t="s">
        <v>205</v>
      </c>
    </row>
    <row r="38" spans="1:29" ht="26.25" customHeight="1">
      <c r="A38" s="828" t="s">
        <v>206</v>
      </c>
      <c r="B38" s="1110"/>
      <c r="C38" s="135">
        <v>2</v>
      </c>
      <c r="D38" s="123">
        <v>2</v>
      </c>
      <c r="E38" s="335">
        <v>2</v>
      </c>
      <c r="F38" s="335">
        <v>2</v>
      </c>
      <c r="G38" s="541" t="s">
        <v>116</v>
      </c>
      <c r="H38" s="541" t="s">
        <v>116</v>
      </c>
      <c r="I38" s="674">
        <v>3.29</v>
      </c>
      <c r="J38" s="675">
        <v>91.7</v>
      </c>
      <c r="K38" s="541">
        <v>2</v>
      </c>
      <c r="L38" s="123">
        <v>89</v>
      </c>
      <c r="M38" s="486">
        <v>2</v>
      </c>
      <c r="N38" s="486">
        <v>63</v>
      </c>
      <c r="O38" s="541" t="s">
        <v>436</v>
      </c>
      <c r="P38" s="486">
        <v>15</v>
      </c>
      <c r="Q38" s="541" t="s">
        <v>116</v>
      </c>
      <c r="R38" s="334">
        <v>0</v>
      </c>
      <c r="S38" s="541" t="s">
        <v>116</v>
      </c>
      <c r="T38" s="334">
        <v>0</v>
      </c>
      <c r="U38" s="541">
        <v>2</v>
      </c>
      <c r="V38" s="486">
        <v>11</v>
      </c>
      <c r="W38" s="331" t="s">
        <v>116</v>
      </c>
      <c r="X38" s="486" t="s">
        <v>116</v>
      </c>
      <c r="Y38" s="486" t="s">
        <v>116</v>
      </c>
      <c r="Z38" s="486" t="s">
        <v>116</v>
      </c>
      <c r="AA38" s="486" t="s">
        <v>116</v>
      </c>
      <c r="AB38" s="336">
        <v>0</v>
      </c>
      <c r="AC38" s="676" t="s">
        <v>207</v>
      </c>
    </row>
    <row r="39" spans="1:29" ht="26.25" customHeight="1">
      <c r="A39" s="828" t="s">
        <v>208</v>
      </c>
      <c r="B39" s="1110"/>
      <c r="C39" s="135">
        <v>104</v>
      </c>
      <c r="D39" s="123">
        <v>127</v>
      </c>
      <c r="E39" s="335">
        <v>103</v>
      </c>
      <c r="F39" s="335">
        <v>127</v>
      </c>
      <c r="G39" s="541" t="s">
        <v>436</v>
      </c>
      <c r="H39" s="541" t="s">
        <v>436</v>
      </c>
      <c r="I39" s="674">
        <v>8.49</v>
      </c>
      <c r="J39" s="675">
        <v>93.4</v>
      </c>
      <c r="K39" s="541">
        <v>127</v>
      </c>
      <c r="L39" s="123">
        <v>15694</v>
      </c>
      <c r="M39" s="486">
        <v>119</v>
      </c>
      <c r="N39" s="486">
        <v>4782</v>
      </c>
      <c r="O39" s="541">
        <v>70</v>
      </c>
      <c r="P39" s="486">
        <v>934</v>
      </c>
      <c r="Q39" s="541">
        <v>7</v>
      </c>
      <c r="R39" s="334">
        <v>80</v>
      </c>
      <c r="S39" s="541">
        <v>15</v>
      </c>
      <c r="T39" s="334">
        <v>490</v>
      </c>
      <c r="U39" s="541">
        <v>119</v>
      </c>
      <c r="V39" s="486">
        <v>9385</v>
      </c>
      <c r="W39" s="331" t="s">
        <v>116</v>
      </c>
      <c r="X39" s="486" t="s">
        <v>116</v>
      </c>
      <c r="Y39" s="486">
        <v>2</v>
      </c>
      <c r="Z39" s="486">
        <v>23</v>
      </c>
      <c r="AA39" s="486" t="s">
        <v>116</v>
      </c>
      <c r="AB39" s="486">
        <v>0</v>
      </c>
      <c r="AC39" s="677" t="s">
        <v>209</v>
      </c>
    </row>
    <row r="40" spans="1:29" ht="26.25" customHeight="1">
      <c r="A40" s="678"/>
      <c r="B40" s="679"/>
      <c r="C40" s="680"/>
      <c r="D40" s="681"/>
      <c r="E40" s="682"/>
      <c r="F40" s="682"/>
      <c r="G40" s="683"/>
      <c r="H40" s="683"/>
      <c r="I40" s="684"/>
      <c r="J40" s="685"/>
      <c r="K40" s="681"/>
      <c r="L40" s="686"/>
      <c r="M40" s="686"/>
      <c r="N40" s="687"/>
      <c r="O40" s="681"/>
      <c r="P40" s="687"/>
      <c r="Q40" s="681"/>
      <c r="R40" s="687"/>
      <c r="S40" s="681"/>
      <c r="T40" s="687"/>
      <c r="U40" s="681"/>
      <c r="V40" s="687"/>
      <c r="W40" s="688"/>
      <c r="X40" s="689"/>
      <c r="Y40" s="688"/>
      <c r="Z40" s="688"/>
      <c r="AA40" s="688"/>
      <c r="AB40" s="687"/>
      <c r="AC40" s="690"/>
    </row>
    <row r="41" spans="1:29" ht="26.25" customHeight="1">
      <c r="A41" s="403" t="s">
        <v>64</v>
      </c>
      <c r="B41" s="448" t="s">
        <v>701</v>
      </c>
      <c r="C41" s="691"/>
      <c r="L41" s="487"/>
      <c r="M41" s="487"/>
      <c r="R41" s="486"/>
      <c r="T41" s="486"/>
      <c r="V41" s="486"/>
      <c r="W41" s="487"/>
      <c r="X41" s="486"/>
      <c r="Y41" s="487"/>
      <c r="Z41" s="486"/>
      <c r="AA41" s="487"/>
      <c r="AB41" s="486"/>
      <c r="AC41" s="444"/>
    </row>
    <row r="42" spans="2:29" ht="26.25" customHeight="1">
      <c r="B42" s="448" t="s">
        <v>702</v>
      </c>
      <c r="C42" s="691"/>
      <c r="L42" s="487"/>
      <c r="M42" s="487"/>
      <c r="R42" s="486"/>
      <c r="T42" s="486"/>
      <c r="V42" s="486"/>
      <c r="W42" s="487"/>
      <c r="X42" s="486"/>
      <c r="Y42" s="487"/>
      <c r="Z42" s="486"/>
      <c r="AA42" s="487"/>
      <c r="AB42" s="486"/>
      <c r="AC42" s="398"/>
    </row>
    <row r="43" spans="1:29" ht="26.25" customHeight="1">
      <c r="A43" s="448" t="s">
        <v>210</v>
      </c>
      <c r="B43" s="398"/>
      <c r="C43" s="398"/>
      <c r="D43" s="398"/>
      <c r="E43" s="692"/>
      <c r="F43" s="692"/>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row>
    <row r="44" spans="1:29" ht="13.5" customHeight="1">
      <c r="A44" s="636"/>
      <c r="B44" s="636"/>
      <c r="C44" s="636"/>
      <c r="D44" s="636"/>
      <c r="E44" s="693"/>
      <c r="F44" s="693"/>
      <c r="G44" s="636"/>
      <c r="H44" s="636"/>
      <c r="I44" s="636"/>
      <c r="J44" s="636"/>
      <c r="K44" s="636"/>
      <c r="L44" s="458">
        <f>N19+P19+R19+T19+V19+X19+Z19+AB19</f>
        <v>737754</v>
      </c>
      <c r="M44" s="636"/>
      <c r="N44" s="636"/>
      <c r="O44" s="636"/>
      <c r="P44" s="636"/>
      <c r="Q44" s="636"/>
      <c r="R44" s="636"/>
      <c r="S44" s="636"/>
      <c r="T44" s="636"/>
      <c r="U44" s="636"/>
      <c r="V44" s="636"/>
      <c r="W44" s="636"/>
      <c r="X44" s="636"/>
      <c r="Y44" s="636"/>
      <c r="Z44" s="636"/>
      <c r="AA44" s="636"/>
      <c r="AB44" s="636"/>
      <c r="AC44" s="636"/>
    </row>
    <row r="47" ht="13.5">
      <c r="L47" s="453"/>
    </row>
  </sheetData>
  <sheetProtection/>
  <mergeCells count="54">
    <mergeCell ref="A3:B5"/>
    <mergeCell ref="C3:H3"/>
    <mergeCell ref="I3:I5"/>
    <mergeCell ref="J3:J5"/>
    <mergeCell ref="K3:L3"/>
    <mergeCell ref="M3:N3"/>
    <mergeCell ref="O3:P3"/>
    <mergeCell ref="Q3:R3"/>
    <mergeCell ref="S3:T3"/>
    <mergeCell ref="U3:V3"/>
    <mergeCell ref="W3:X3"/>
    <mergeCell ref="Y3:Z3"/>
    <mergeCell ref="AA3:AB3"/>
    <mergeCell ref="AC3:AC5"/>
    <mergeCell ref="C4:D4"/>
    <mergeCell ref="E4:F4"/>
    <mergeCell ref="G4:H4"/>
    <mergeCell ref="K4:K5"/>
    <mergeCell ref="L4:L5"/>
    <mergeCell ref="M4:M5"/>
    <mergeCell ref="N4:N5"/>
    <mergeCell ref="O4:O5"/>
    <mergeCell ref="Z4:Z5"/>
    <mergeCell ref="AA4:AA5"/>
    <mergeCell ref="P4:P5"/>
    <mergeCell ref="Q4:Q5"/>
    <mergeCell ref="R4:R5"/>
    <mergeCell ref="S4:S5"/>
    <mergeCell ref="T4:T5"/>
    <mergeCell ref="U4:U5"/>
    <mergeCell ref="AB4:AB5"/>
    <mergeCell ref="A21:B21"/>
    <mergeCell ref="A22:B22"/>
    <mergeCell ref="A23:B23"/>
    <mergeCell ref="A24:B24"/>
    <mergeCell ref="A25:B25"/>
    <mergeCell ref="V4:V5"/>
    <mergeCell ref="W4:W5"/>
    <mergeCell ref="X4:X5"/>
    <mergeCell ref="Y4:Y5"/>
    <mergeCell ref="A26:B26"/>
    <mergeCell ref="A27:B27"/>
    <mergeCell ref="A28:B28"/>
    <mergeCell ref="A29:B29"/>
    <mergeCell ref="A30:B30"/>
    <mergeCell ref="A31:B31"/>
    <mergeCell ref="A38:B38"/>
    <mergeCell ref="A39:B39"/>
    <mergeCell ref="A32:B32"/>
    <mergeCell ref="A33:B33"/>
    <mergeCell ref="A34:B34"/>
    <mergeCell ref="A35:B35"/>
    <mergeCell ref="A36:B36"/>
    <mergeCell ref="A37:B37"/>
  </mergeCells>
  <printOptions horizontalCentered="1" verticalCentered="1"/>
  <pageMargins left="0.1968503937007874" right="0.1968503937007874" top="0.1968503937007874" bottom="0.1968503937007874" header="0.5118110236220472" footer="0.5118110236220472"/>
  <pageSetup fitToWidth="2" fitToHeight="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IV16384"/>
    </sheetView>
  </sheetViews>
  <sheetFormatPr defaultColWidth="9.140625" defaultRowHeight="15"/>
  <cols>
    <col min="1" max="1" width="4.28125" style="403" customWidth="1"/>
    <col min="2" max="2" width="4.57421875" style="403" customWidth="1"/>
    <col min="3" max="3" width="11.8515625" style="403" customWidth="1"/>
    <col min="4" max="4" width="12.00390625" style="403" customWidth="1"/>
    <col min="5" max="5" width="7.57421875" style="403" customWidth="1"/>
    <col min="6" max="6" width="8.57421875" style="403" customWidth="1"/>
    <col min="7" max="7" width="8.421875" style="403" customWidth="1"/>
    <col min="8" max="13" width="7.57421875" style="403" customWidth="1"/>
    <col min="14" max="14" width="8.140625" style="403" customWidth="1"/>
    <col min="15" max="16" width="9.57421875" style="403" customWidth="1"/>
    <col min="17" max="17" width="8.140625" style="403" customWidth="1"/>
    <col min="18" max="19" width="9.57421875" style="403" customWidth="1"/>
    <col min="20" max="16384" width="9.00390625" style="403" customWidth="1"/>
  </cols>
  <sheetData>
    <row r="1" spans="1:13" ht="13.5" customHeight="1">
      <c r="A1" s="321" t="s">
        <v>368</v>
      </c>
      <c r="B1" s="434"/>
      <c r="C1" s="434"/>
      <c r="D1" s="434"/>
      <c r="E1" s="434"/>
      <c r="F1" s="434"/>
      <c r="G1" s="434"/>
      <c r="H1" s="434"/>
      <c r="I1" s="434"/>
      <c r="J1" s="434"/>
      <c r="K1" s="434"/>
      <c r="L1" s="434"/>
      <c r="M1" s="434"/>
    </row>
    <row r="2" spans="1:19" ht="13.5" customHeight="1" thickBot="1">
      <c r="A2" s="434"/>
      <c r="B2" s="434"/>
      <c r="C2" s="434"/>
      <c r="D2" s="434"/>
      <c r="E2" s="434"/>
      <c r="F2" s="434"/>
      <c r="G2" s="434"/>
      <c r="H2" s="434"/>
      <c r="I2" s="434"/>
      <c r="J2" s="434"/>
      <c r="K2" s="434"/>
      <c r="L2" s="434"/>
      <c r="N2" s="398"/>
      <c r="O2" s="398"/>
      <c r="P2" s="398"/>
      <c r="Q2" s="398"/>
      <c r="R2" s="398"/>
      <c r="S2" s="435" t="s">
        <v>211</v>
      </c>
    </row>
    <row r="3" spans="1:19" ht="20.25" customHeight="1" thickTop="1">
      <c r="A3" s="862" t="s">
        <v>703</v>
      </c>
      <c r="B3" s="1120"/>
      <c r="C3" s="1088" t="s">
        <v>704</v>
      </c>
      <c r="D3" s="1111"/>
      <c r="E3" s="1088" t="s">
        <v>705</v>
      </c>
      <c r="F3" s="1089"/>
      <c r="G3" s="1089"/>
      <c r="H3" s="1089"/>
      <c r="I3" s="1089"/>
      <c r="J3" s="1089"/>
      <c r="K3" s="1089"/>
      <c r="L3" s="1089"/>
      <c r="M3" s="1111"/>
      <c r="N3" s="865" t="s">
        <v>706</v>
      </c>
      <c r="O3" s="866"/>
      <c r="P3" s="866"/>
      <c r="Q3" s="866"/>
      <c r="R3" s="866"/>
      <c r="S3" s="866"/>
    </row>
    <row r="4" spans="1:19" ht="24.75" customHeight="1">
      <c r="A4" s="863"/>
      <c r="B4" s="1121"/>
      <c r="C4" s="1123" t="s">
        <v>369</v>
      </c>
      <c r="D4" s="1124"/>
      <c r="E4" s="873" t="s">
        <v>437</v>
      </c>
      <c r="F4" s="1119"/>
      <c r="G4" s="1119"/>
      <c r="H4" s="1119"/>
      <c r="I4" s="1119"/>
      <c r="J4" s="1119"/>
      <c r="K4" s="1119"/>
      <c r="L4" s="1119"/>
      <c r="M4" s="874"/>
      <c r="N4" s="873" t="s">
        <v>219</v>
      </c>
      <c r="O4" s="1119"/>
      <c r="P4" s="1119"/>
      <c r="Q4" s="1119"/>
      <c r="R4" s="1119"/>
      <c r="S4" s="1119"/>
    </row>
    <row r="5" spans="1:20" ht="13.5" customHeight="1">
      <c r="A5" s="863"/>
      <c r="B5" s="1121"/>
      <c r="C5" s="1125" t="s">
        <v>707</v>
      </c>
      <c r="D5" s="468"/>
      <c r="E5" s="1086" t="s">
        <v>708</v>
      </c>
      <c r="F5" s="873" t="s">
        <v>370</v>
      </c>
      <c r="G5" s="1119"/>
      <c r="H5" s="1119"/>
      <c r="I5" s="1119"/>
      <c r="J5" s="1119"/>
      <c r="K5" s="1119"/>
      <c r="L5" s="1119"/>
      <c r="M5" s="874"/>
      <c r="N5" s="868" t="s">
        <v>220</v>
      </c>
      <c r="O5" s="869"/>
      <c r="P5" s="870"/>
      <c r="Q5" s="873" t="s">
        <v>221</v>
      </c>
      <c r="R5" s="1119"/>
      <c r="S5" s="1119"/>
      <c r="T5" s="636"/>
    </row>
    <row r="6" spans="1:20" ht="20.25" customHeight="1">
      <c r="A6" s="863"/>
      <c r="B6" s="1121"/>
      <c r="C6" s="856"/>
      <c r="D6" s="1086" t="s">
        <v>371</v>
      </c>
      <c r="E6" s="1118"/>
      <c r="F6" s="860" t="s">
        <v>212</v>
      </c>
      <c r="G6" s="1086" t="s">
        <v>709</v>
      </c>
      <c r="H6" s="1086" t="s">
        <v>710</v>
      </c>
      <c r="I6" s="860" t="s">
        <v>213</v>
      </c>
      <c r="J6" s="860" t="s">
        <v>214</v>
      </c>
      <c r="K6" s="860" t="s">
        <v>215</v>
      </c>
      <c r="L6" s="860" t="s">
        <v>216</v>
      </c>
      <c r="M6" s="860" t="s">
        <v>217</v>
      </c>
      <c r="N6" s="1086" t="s">
        <v>711</v>
      </c>
      <c r="O6" s="873" t="s">
        <v>222</v>
      </c>
      <c r="P6" s="874"/>
      <c r="Q6" s="1086" t="s">
        <v>711</v>
      </c>
      <c r="R6" s="873" t="s">
        <v>222</v>
      </c>
      <c r="S6" s="1119"/>
      <c r="T6" s="636"/>
    </row>
    <row r="7" spans="1:20" ht="20.25" customHeight="1">
      <c r="A7" s="864"/>
      <c r="B7" s="1122"/>
      <c r="C7" s="858"/>
      <c r="D7" s="1087"/>
      <c r="E7" s="1087"/>
      <c r="F7" s="861"/>
      <c r="G7" s="1087"/>
      <c r="H7" s="1087"/>
      <c r="I7" s="861"/>
      <c r="J7" s="861"/>
      <c r="K7" s="861"/>
      <c r="L7" s="861"/>
      <c r="M7" s="861"/>
      <c r="N7" s="1087"/>
      <c r="O7" s="442" t="s">
        <v>223</v>
      </c>
      <c r="P7" s="442" t="s">
        <v>224</v>
      </c>
      <c r="Q7" s="1087"/>
      <c r="R7" s="442" t="s">
        <v>223</v>
      </c>
      <c r="S7" s="467" t="s">
        <v>224</v>
      </c>
      <c r="T7" s="636"/>
    </row>
    <row r="8" spans="1:20" ht="13.5" customHeight="1">
      <c r="A8" s="398"/>
      <c r="B8" s="694"/>
      <c r="C8" s="398"/>
      <c r="D8" s="446"/>
      <c r="E8" s="446"/>
      <c r="F8" s="446"/>
      <c r="G8" s="446"/>
      <c r="H8" s="446"/>
      <c r="I8" s="446"/>
      <c r="J8" s="446"/>
      <c r="K8" s="446"/>
      <c r="L8" s="446"/>
      <c r="M8" s="446"/>
      <c r="N8" s="446"/>
      <c r="O8" s="446"/>
      <c r="P8" s="446"/>
      <c r="Q8" s="446"/>
      <c r="R8" s="446"/>
      <c r="S8" s="446"/>
      <c r="T8" s="636"/>
    </row>
    <row r="9" spans="1:19" ht="13.5" customHeight="1">
      <c r="A9" s="448" t="s">
        <v>59</v>
      </c>
      <c r="B9" s="695">
        <v>21</v>
      </c>
      <c r="C9" s="696">
        <v>39239</v>
      </c>
      <c r="D9" s="697">
        <v>2223</v>
      </c>
      <c r="E9" s="696">
        <v>1358</v>
      </c>
      <c r="F9" s="696">
        <v>1358</v>
      </c>
      <c r="G9" s="696">
        <v>33</v>
      </c>
      <c r="H9" s="696">
        <v>455</v>
      </c>
      <c r="I9" s="696">
        <v>856</v>
      </c>
      <c r="J9" s="698">
        <v>0</v>
      </c>
      <c r="K9" s="698">
        <v>0</v>
      </c>
      <c r="L9" s="698">
        <v>0</v>
      </c>
      <c r="M9" s="696">
        <v>14</v>
      </c>
      <c r="N9" s="699">
        <v>911</v>
      </c>
      <c r="O9" s="699">
        <v>92960</v>
      </c>
      <c r="P9" s="699">
        <v>7608</v>
      </c>
      <c r="Q9" s="699">
        <v>914</v>
      </c>
      <c r="R9" s="699">
        <v>33918</v>
      </c>
      <c r="S9" s="699">
        <v>3344</v>
      </c>
    </row>
    <row r="10" spans="1:19" ht="13.5" customHeight="1">
      <c r="A10" s="692"/>
      <c r="B10" s="695">
        <v>22</v>
      </c>
      <c r="C10" s="696">
        <v>38968</v>
      </c>
      <c r="D10" s="697">
        <v>2282</v>
      </c>
      <c r="E10" s="696">
        <v>1416</v>
      </c>
      <c r="F10" s="696">
        <v>1431</v>
      </c>
      <c r="G10" s="696">
        <v>44</v>
      </c>
      <c r="H10" s="696">
        <v>446</v>
      </c>
      <c r="I10" s="696">
        <v>890</v>
      </c>
      <c r="J10" s="698">
        <v>0</v>
      </c>
      <c r="K10" s="698">
        <v>0</v>
      </c>
      <c r="L10" s="698">
        <v>0</v>
      </c>
      <c r="M10" s="696">
        <v>51</v>
      </c>
      <c r="N10" s="388">
        <v>950</v>
      </c>
      <c r="O10" s="388">
        <v>116732</v>
      </c>
      <c r="P10" s="388">
        <v>3698</v>
      </c>
      <c r="Q10" s="388">
        <v>1132</v>
      </c>
      <c r="R10" s="388">
        <v>40244</v>
      </c>
      <c r="S10" s="388">
        <v>1296</v>
      </c>
    </row>
    <row r="11" spans="1:19" s="577" customFormat="1" ht="13.5" customHeight="1">
      <c r="A11" s="692"/>
      <c r="B11" s="584">
        <v>23</v>
      </c>
      <c r="C11" s="577">
        <v>38911</v>
      </c>
      <c r="D11" s="577">
        <v>2236</v>
      </c>
      <c r="E11" s="577">
        <v>1391</v>
      </c>
      <c r="F11" s="577">
        <v>1391</v>
      </c>
      <c r="G11" s="577">
        <v>20</v>
      </c>
      <c r="H11" s="577">
        <v>488</v>
      </c>
      <c r="I11" s="577">
        <v>875</v>
      </c>
      <c r="J11" s="698">
        <v>0</v>
      </c>
      <c r="K11" s="698">
        <v>0</v>
      </c>
      <c r="L11" s="698">
        <v>0</v>
      </c>
      <c r="M11" s="577">
        <v>8</v>
      </c>
      <c r="N11" s="577">
        <v>896</v>
      </c>
      <c r="O11" s="577">
        <v>115143</v>
      </c>
      <c r="P11" s="577">
        <v>4237</v>
      </c>
      <c r="Q11" s="577">
        <v>991</v>
      </c>
      <c r="R11" s="577">
        <v>36184</v>
      </c>
      <c r="S11" s="577">
        <v>1168</v>
      </c>
    </row>
    <row r="12" spans="1:19" s="577" customFormat="1" ht="13.5" customHeight="1">
      <c r="A12" s="692"/>
      <c r="B12" s="695">
        <v>24</v>
      </c>
      <c r="C12" s="577">
        <v>38498</v>
      </c>
      <c r="D12" s="577">
        <v>2156</v>
      </c>
      <c r="E12" s="577">
        <v>1384</v>
      </c>
      <c r="F12" s="577">
        <v>1384</v>
      </c>
      <c r="G12" s="577">
        <v>17</v>
      </c>
      <c r="H12" s="577">
        <v>522</v>
      </c>
      <c r="I12" s="577">
        <v>839</v>
      </c>
      <c r="J12" s="698">
        <v>0</v>
      </c>
      <c r="K12" s="698">
        <v>0</v>
      </c>
      <c r="L12" s="698">
        <v>0</v>
      </c>
      <c r="M12" s="577">
        <v>6</v>
      </c>
      <c r="N12" s="577">
        <v>968</v>
      </c>
      <c r="O12" s="577">
        <v>108740</v>
      </c>
      <c r="P12" s="577">
        <v>3801</v>
      </c>
      <c r="Q12" s="577">
        <v>1003</v>
      </c>
      <c r="R12" s="577">
        <v>39191</v>
      </c>
      <c r="S12" s="577">
        <v>1168</v>
      </c>
    </row>
    <row r="13" spans="1:19" s="577" customFormat="1" ht="13.5" customHeight="1">
      <c r="A13" s="324"/>
      <c r="B13" s="337">
        <v>25</v>
      </c>
      <c r="C13" s="16">
        <v>38428</v>
      </c>
      <c r="D13" s="16">
        <v>2167</v>
      </c>
      <c r="E13" s="16">
        <v>1437</v>
      </c>
      <c r="F13" s="16">
        <v>1437</v>
      </c>
      <c r="G13" s="16">
        <v>20</v>
      </c>
      <c r="H13" s="16">
        <v>500</v>
      </c>
      <c r="I13" s="16">
        <v>916</v>
      </c>
      <c r="J13" s="25">
        <v>0</v>
      </c>
      <c r="K13" s="25">
        <v>0</v>
      </c>
      <c r="L13" s="25">
        <v>0</v>
      </c>
      <c r="M13" s="16">
        <v>1</v>
      </c>
      <c r="N13" s="16">
        <v>962</v>
      </c>
      <c r="O13" s="16">
        <v>111220</v>
      </c>
      <c r="P13" s="16">
        <v>3573</v>
      </c>
      <c r="Q13" s="16">
        <v>1020</v>
      </c>
      <c r="R13" s="16">
        <v>40018</v>
      </c>
      <c r="S13" s="16">
        <v>1176</v>
      </c>
    </row>
    <row r="14" spans="1:19" s="16" customFormat="1" ht="13.5" customHeight="1">
      <c r="A14" s="461"/>
      <c r="B14" s="462"/>
      <c r="C14" s="461"/>
      <c r="D14" s="461"/>
      <c r="E14" s="461"/>
      <c r="F14" s="461"/>
      <c r="G14" s="461"/>
      <c r="H14" s="461"/>
      <c r="I14" s="461"/>
      <c r="J14" s="461"/>
      <c r="K14" s="461"/>
      <c r="L14" s="461"/>
      <c r="M14" s="461"/>
      <c r="N14" s="461"/>
      <c r="O14" s="461"/>
      <c r="P14" s="461"/>
      <c r="Q14" s="461"/>
      <c r="R14" s="461"/>
      <c r="S14" s="461"/>
    </row>
    <row r="15" ht="13.5">
      <c r="A15" s="448" t="s">
        <v>372</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25">
    <mergeCell ref="A3:B7"/>
    <mergeCell ref="C3:D3"/>
    <mergeCell ref="E3:M3"/>
    <mergeCell ref="N3:S3"/>
    <mergeCell ref="G6:G7"/>
    <mergeCell ref="H6:H7"/>
    <mergeCell ref="C4:D4"/>
    <mergeCell ref="E4:M4"/>
    <mergeCell ref="N4:S4"/>
    <mergeCell ref="C5:C7"/>
    <mergeCell ref="D6:D7"/>
    <mergeCell ref="F6:F7"/>
    <mergeCell ref="O6:P6"/>
    <mergeCell ref="Q6:Q7"/>
    <mergeCell ref="R6:S6"/>
    <mergeCell ref="I6:I7"/>
    <mergeCell ref="J6:J7"/>
    <mergeCell ref="K6:K7"/>
    <mergeCell ref="L6:L7"/>
    <mergeCell ref="M6:M7"/>
    <mergeCell ref="N6:N7"/>
    <mergeCell ref="E5:E7"/>
    <mergeCell ref="F5:M5"/>
    <mergeCell ref="N5:P5"/>
    <mergeCell ref="Q5:S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IV16384"/>
    </sheetView>
  </sheetViews>
  <sheetFormatPr defaultColWidth="9.140625" defaultRowHeight="15"/>
  <cols>
    <col min="1" max="1" width="4.421875" style="372" customWidth="1"/>
    <col min="2" max="2" width="4.57421875" style="372" customWidth="1"/>
    <col min="3" max="3" width="12.140625" style="372" customWidth="1"/>
    <col min="4" max="4" width="11.421875" style="372" customWidth="1"/>
    <col min="5" max="13" width="12.140625" style="372" customWidth="1"/>
    <col min="14" max="16384" width="9.00390625" style="372" customWidth="1"/>
  </cols>
  <sheetData>
    <row r="1" spans="1:13" s="403" customFormat="1" ht="13.5" customHeight="1">
      <c r="A1" s="321" t="s">
        <v>439</v>
      </c>
      <c r="B1" s="434"/>
      <c r="C1" s="434"/>
      <c r="D1" s="434"/>
      <c r="E1" s="434"/>
      <c r="F1" s="434"/>
      <c r="G1" s="434"/>
      <c r="H1" s="434"/>
      <c r="I1" s="434"/>
      <c r="J1" s="434"/>
      <c r="K1" s="434"/>
      <c r="L1" s="434"/>
      <c r="M1" s="434"/>
    </row>
    <row r="2" spans="1:13" ht="13.5" customHeight="1" thickBot="1">
      <c r="A2" s="213"/>
      <c r="B2" s="213"/>
      <c r="C2" s="213"/>
      <c r="D2" s="213"/>
      <c r="E2" s="213"/>
      <c r="F2" s="213"/>
      <c r="G2" s="213"/>
      <c r="H2" s="213"/>
      <c r="I2" s="213"/>
      <c r="J2" s="213"/>
      <c r="K2" s="213"/>
      <c r="L2" s="213"/>
      <c r="M2" s="214" t="s">
        <v>712</v>
      </c>
    </row>
    <row r="3" spans="1:13" ht="18" customHeight="1" thickTop="1">
      <c r="A3" s="840" t="s">
        <v>519</v>
      </c>
      <c r="B3" s="887"/>
      <c r="C3" s="1126" t="s">
        <v>225</v>
      </c>
      <c r="D3" s="885" t="s">
        <v>226</v>
      </c>
      <c r="E3" s="843" t="s">
        <v>713</v>
      </c>
      <c r="F3" s="1082"/>
      <c r="G3" s="1082"/>
      <c r="H3" s="1082"/>
      <c r="I3" s="1082"/>
      <c r="J3" s="1082"/>
      <c r="K3" s="1082"/>
      <c r="L3" s="1082"/>
      <c r="M3" s="1082"/>
    </row>
    <row r="4" spans="1:13" ht="18" customHeight="1">
      <c r="A4" s="842"/>
      <c r="B4" s="1109"/>
      <c r="C4" s="1127"/>
      <c r="D4" s="882"/>
      <c r="E4" s="148" t="s">
        <v>562</v>
      </c>
      <c r="F4" s="148" t="s">
        <v>227</v>
      </c>
      <c r="G4" s="148" t="s">
        <v>714</v>
      </c>
      <c r="H4" s="148" t="s">
        <v>228</v>
      </c>
      <c r="I4" s="148" t="s">
        <v>715</v>
      </c>
      <c r="J4" s="148" t="s">
        <v>229</v>
      </c>
      <c r="K4" s="148" t="s">
        <v>716</v>
      </c>
      <c r="L4" s="148" t="s">
        <v>717</v>
      </c>
      <c r="M4" s="378" t="s">
        <v>718</v>
      </c>
    </row>
    <row r="5" spans="1:13" ht="13.5" customHeight="1">
      <c r="A5" s="297"/>
      <c r="B5" s="298"/>
      <c r="C5" s="216"/>
      <c r="D5" s="616"/>
      <c r="E5" s="616"/>
      <c r="F5" s="616"/>
      <c r="G5" s="616"/>
      <c r="H5" s="616"/>
      <c r="I5" s="616"/>
      <c r="J5" s="616"/>
      <c r="K5" s="616"/>
      <c r="L5" s="616"/>
      <c r="M5" s="616"/>
    </row>
    <row r="6" spans="1:13" ht="13.5" customHeight="1">
      <c r="A6" s="408" t="s">
        <v>59</v>
      </c>
      <c r="B6" s="418">
        <v>21</v>
      </c>
      <c r="C6" s="700">
        <v>6397</v>
      </c>
      <c r="D6" s="458">
        <v>867</v>
      </c>
      <c r="E6" s="458">
        <v>867</v>
      </c>
      <c r="F6" s="458">
        <v>760</v>
      </c>
      <c r="G6" s="654">
        <v>1</v>
      </c>
      <c r="H6" s="654">
        <v>0</v>
      </c>
      <c r="I6" s="458">
        <v>0</v>
      </c>
      <c r="J6" s="458">
        <v>0</v>
      </c>
      <c r="K6" s="654">
        <v>0</v>
      </c>
      <c r="L6" s="654">
        <v>0</v>
      </c>
      <c r="M6" s="458">
        <v>106</v>
      </c>
    </row>
    <row r="7" spans="1:13" s="219" customFormat="1" ht="13.5" customHeight="1">
      <c r="A7" s="216"/>
      <c r="B7" s="418">
        <v>22</v>
      </c>
      <c r="C7" s="700">
        <v>6567</v>
      </c>
      <c r="D7" s="458">
        <v>1018</v>
      </c>
      <c r="E7" s="458">
        <v>1018</v>
      </c>
      <c r="F7" s="458">
        <v>873</v>
      </c>
      <c r="G7" s="654">
        <v>1</v>
      </c>
      <c r="H7" s="654">
        <v>0</v>
      </c>
      <c r="I7" s="654">
        <v>24</v>
      </c>
      <c r="J7" s="654">
        <v>0</v>
      </c>
      <c r="K7" s="654">
        <v>2</v>
      </c>
      <c r="L7" s="654">
        <v>1</v>
      </c>
      <c r="M7" s="458">
        <v>117</v>
      </c>
    </row>
    <row r="8" spans="1:13" s="219" customFormat="1" ht="13.5" customHeight="1">
      <c r="A8" s="216"/>
      <c r="B8" s="701">
        <v>23</v>
      </c>
      <c r="C8" s="450">
        <v>6755</v>
      </c>
      <c r="D8" s="450">
        <v>894</v>
      </c>
      <c r="E8" s="450">
        <v>896</v>
      </c>
      <c r="F8" s="450">
        <v>776</v>
      </c>
      <c r="G8" s="450">
        <v>0</v>
      </c>
      <c r="H8" s="654">
        <v>0</v>
      </c>
      <c r="I8" s="654">
        <v>8</v>
      </c>
      <c r="J8" s="654">
        <v>1</v>
      </c>
      <c r="K8" s="654">
        <v>4</v>
      </c>
      <c r="L8" s="654">
        <v>1</v>
      </c>
      <c r="M8" s="450">
        <v>106</v>
      </c>
    </row>
    <row r="9" spans="1:13" s="219" customFormat="1" ht="13.5" customHeight="1">
      <c r="A9" s="216"/>
      <c r="B9" s="418">
        <v>24</v>
      </c>
      <c r="C9" s="450">
        <v>6884</v>
      </c>
      <c r="D9" s="450">
        <v>954</v>
      </c>
      <c r="E9" s="450">
        <v>954</v>
      </c>
      <c r="F9" s="450">
        <v>802</v>
      </c>
      <c r="G9" s="698">
        <v>0</v>
      </c>
      <c r="H9" s="654">
        <v>0</v>
      </c>
      <c r="I9" s="654">
        <v>0</v>
      </c>
      <c r="J9" s="654">
        <v>1</v>
      </c>
      <c r="K9" s="654">
        <v>11</v>
      </c>
      <c r="L9" s="654">
        <v>1</v>
      </c>
      <c r="M9" s="450">
        <v>139</v>
      </c>
    </row>
    <row r="10" spans="1:13" s="310" customFormat="1" ht="13.5" customHeight="1">
      <c r="A10" s="426"/>
      <c r="B10" s="702">
        <v>25</v>
      </c>
      <c r="C10" s="339">
        <v>7051</v>
      </c>
      <c r="D10" s="339">
        <v>918</v>
      </c>
      <c r="E10" s="339">
        <v>918</v>
      </c>
      <c r="F10" s="339">
        <v>744</v>
      </c>
      <c r="G10" s="25">
        <v>0</v>
      </c>
      <c r="H10" s="124">
        <v>0</v>
      </c>
      <c r="I10" s="124">
        <v>5</v>
      </c>
      <c r="J10" s="124">
        <v>5</v>
      </c>
      <c r="K10" s="124">
        <v>3</v>
      </c>
      <c r="L10" s="124">
        <v>0</v>
      </c>
      <c r="M10" s="339">
        <v>161</v>
      </c>
    </row>
    <row r="11" spans="1:13" ht="13.5" customHeight="1">
      <c r="A11" s="221"/>
      <c r="B11" s="222"/>
      <c r="C11" s="320"/>
      <c r="D11" s="405"/>
      <c r="E11" s="405"/>
      <c r="F11" s="405"/>
      <c r="G11" s="405"/>
      <c r="H11" s="405"/>
      <c r="I11" s="405"/>
      <c r="J11" s="405"/>
      <c r="K11" s="405"/>
      <c r="L11" s="405"/>
      <c r="M11" s="405"/>
    </row>
    <row r="12" spans="1:13" ht="13.5" customHeight="1">
      <c r="A12" s="372" t="s">
        <v>64</v>
      </c>
      <c r="B12" s="216" t="s">
        <v>438</v>
      </c>
      <c r="C12" s="216"/>
      <c r="D12" s="616"/>
      <c r="E12" s="616"/>
      <c r="F12" s="616"/>
      <c r="G12" s="616"/>
      <c r="H12" s="616"/>
      <c r="I12" s="616"/>
      <c r="J12" s="616"/>
      <c r="K12" s="616"/>
      <c r="L12" s="616"/>
      <c r="M12" s="616"/>
    </row>
    <row r="13" spans="1:13" ht="13.5" customHeight="1">
      <c r="A13" s="408" t="s">
        <v>719</v>
      </c>
      <c r="B13" s="216"/>
      <c r="C13" s="216"/>
      <c r="D13" s="616"/>
      <c r="E13" s="616"/>
      <c r="F13" s="616"/>
      <c r="G13" s="616"/>
      <c r="H13" s="616"/>
      <c r="I13" s="616"/>
      <c r="J13" s="616"/>
      <c r="K13" s="616"/>
      <c r="L13" s="616"/>
      <c r="M13" s="616"/>
    </row>
    <row r="14" spans="1:13" ht="13.5" customHeight="1">
      <c r="A14" s="408"/>
      <c r="B14" s="216"/>
      <c r="C14" s="216"/>
      <c r="D14" s="216"/>
      <c r="E14" s="216"/>
      <c r="F14" s="216"/>
      <c r="G14" s="216"/>
      <c r="H14" s="216"/>
      <c r="I14" s="216"/>
      <c r="J14" s="216"/>
      <c r="K14" s="216"/>
      <c r="L14" s="216"/>
      <c r="M14" s="216"/>
    </row>
    <row r="15" ht="13.5" customHeight="1"/>
  </sheetData>
  <sheetProtection/>
  <mergeCells count="4">
    <mergeCell ref="A3:B4"/>
    <mergeCell ref="C3:C4"/>
    <mergeCell ref="D3:D4"/>
    <mergeCell ref="E3:M3"/>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A1" sqref="A1:IV16384"/>
    </sheetView>
  </sheetViews>
  <sheetFormatPr defaultColWidth="9.140625" defaultRowHeight="15"/>
  <cols>
    <col min="1" max="1" width="2.421875" style="372" customWidth="1"/>
    <col min="2" max="2" width="4.57421875" style="372" customWidth="1"/>
    <col min="3" max="3" width="28.57421875" style="372" customWidth="1"/>
    <col min="4" max="4" width="1.57421875" style="372" customWidth="1"/>
    <col min="5" max="16" width="14.57421875" style="372" customWidth="1"/>
    <col min="17" max="17" width="6.57421875" style="372" customWidth="1"/>
    <col min="18" max="16384" width="9.00390625" style="372" customWidth="1"/>
  </cols>
  <sheetData>
    <row r="1" spans="1:17" ht="13.5" customHeight="1">
      <c r="A1" s="371" t="s">
        <v>493</v>
      </c>
      <c r="B1" s="213"/>
      <c r="C1" s="213"/>
      <c r="D1" s="213"/>
      <c r="E1" s="213"/>
      <c r="F1" s="213"/>
      <c r="G1" s="213"/>
      <c r="H1" s="213"/>
      <c r="I1" s="213"/>
      <c r="J1" s="213"/>
      <c r="K1" s="213"/>
      <c r="L1" s="213"/>
      <c r="M1" s="213"/>
      <c r="N1" s="213"/>
      <c r="O1" s="213"/>
      <c r="P1" s="213"/>
      <c r="Q1" s="213"/>
    </row>
    <row r="2" spans="1:17" ht="13.5" customHeight="1" thickBot="1">
      <c r="A2" s="213"/>
      <c r="B2" s="213"/>
      <c r="C2" s="213"/>
      <c r="D2" s="213"/>
      <c r="E2" s="213"/>
      <c r="F2" s="213"/>
      <c r="G2" s="213"/>
      <c r="H2" s="213"/>
      <c r="I2" s="213"/>
      <c r="J2" s="213"/>
      <c r="K2" s="213"/>
      <c r="L2" s="213"/>
      <c r="M2" s="213"/>
      <c r="N2" s="213"/>
      <c r="O2" s="213"/>
      <c r="P2" s="373"/>
      <c r="Q2" s="214" t="s">
        <v>18</v>
      </c>
    </row>
    <row r="3" spans="1:17" ht="13.5" customHeight="1" thickTop="1">
      <c r="A3" s="840" t="s">
        <v>494</v>
      </c>
      <c r="B3" s="840"/>
      <c r="C3" s="840"/>
      <c r="D3" s="840"/>
      <c r="E3" s="843" t="s">
        <v>495</v>
      </c>
      <c r="F3" s="844"/>
      <c r="G3" s="844"/>
      <c r="H3" s="844"/>
      <c r="I3" s="844"/>
      <c r="J3" s="844"/>
      <c r="K3" s="845"/>
      <c r="L3" s="374" t="s">
        <v>496</v>
      </c>
      <c r="M3" s="375"/>
      <c r="N3" s="374"/>
      <c r="O3" s="374"/>
      <c r="P3" s="376"/>
      <c r="Q3" s="832" t="s">
        <v>497</v>
      </c>
    </row>
    <row r="4" spans="1:17" ht="13.5" customHeight="1">
      <c r="A4" s="841"/>
      <c r="B4" s="841"/>
      <c r="C4" s="841"/>
      <c r="D4" s="841"/>
      <c r="E4" s="377" t="s">
        <v>19</v>
      </c>
      <c r="F4" s="377" t="s">
        <v>19</v>
      </c>
      <c r="G4" s="835" t="s">
        <v>498</v>
      </c>
      <c r="H4" s="836"/>
      <c r="I4" s="835" t="s">
        <v>499</v>
      </c>
      <c r="J4" s="837"/>
      <c r="K4" s="836"/>
      <c r="L4" s="835" t="s">
        <v>500</v>
      </c>
      <c r="M4" s="838"/>
      <c r="N4" s="835" t="s">
        <v>499</v>
      </c>
      <c r="O4" s="839"/>
      <c r="P4" s="838"/>
      <c r="Q4" s="833"/>
    </row>
    <row r="5" spans="1:17" ht="13.5" customHeight="1">
      <c r="A5" s="842"/>
      <c r="B5" s="842"/>
      <c r="C5" s="842"/>
      <c r="D5" s="842"/>
      <c r="E5" s="367" t="s">
        <v>20</v>
      </c>
      <c r="F5" s="367" t="s">
        <v>21</v>
      </c>
      <c r="G5" s="148" t="s">
        <v>22</v>
      </c>
      <c r="H5" s="148" t="s">
        <v>501</v>
      </c>
      <c r="I5" s="148" t="s">
        <v>23</v>
      </c>
      <c r="J5" s="148" t="s">
        <v>24</v>
      </c>
      <c r="K5" s="148" t="s">
        <v>25</v>
      </c>
      <c r="L5" s="379" t="s">
        <v>22</v>
      </c>
      <c r="M5" s="148" t="s">
        <v>26</v>
      </c>
      <c r="N5" s="148" t="s">
        <v>23</v>
      </c>
      <c r="O5" s="148" t="s">
        <v>502</v>
      </c>
      <c r="P5" s="148" t="s">
        <v>25</v>
      </c>
      <c r="Q5" s="834"/>
    </row>
    <row r="6" spans="1:17" ht="13.5" customHeight="1">
      <c r="A6" s="216"/>
      <c r="B6" s="216"/>
      <c r="C6" s="216"/>
      <c r="D6" s="216"/>
      <c r="E6" s="380"/>
      <c r="F6" s="381"/>
      <c r="G6" s="381"/>
      <c r="H6" s="381"/>
      <c r="I6" s="381"/>
      <c r="J6" s="381"/>
      <c r="K6" s="381"/>
      <c r="L6" s="381"/>
      <c r="M6" s="381"/>
      <c r="N6" s="381"/>
      <c r="O6" s="381"/>
      <c r="P6" s="382"/>
      <c r="Q6" s="383"/>
    </row>
    <row r="7" spans="1:17" ht="13.5" customHeight="1">
      <c r="A7" s="384"/>
      <c r="B7" s="829" t="s">
        <v>503</v>
      </c>
      <c r="C7" s="829"/>
      <c r="D7" s="385"/>
      <c r="E7" s="36">
        <v>2622356</v>
      </c>
      <c r="F7" s="36">
        <v>52487983</v>
      </c>
      <c r="G7" s="36">
        <v>812982189</v>
      </c>
      <c r="H7" s="36">
        <v>784144961</v>
      </c>
      <c r="I7" s="36">
        <v>744457114</v>
      </c>
      <c r="J7" s="36">
        <v>355155470</v>
      </c>
      <c r="K7" s="36">
        <v>389301644</v>
      </c>
      <c r="L7" s="36">
        <v>4208227</v>
      </c>
      <c r="M7" s="36">
        <v>4134319</v>
      </c>
      <c r="N7" s="36">
        <v>4351555</v>
      </c>
      <c r="O7" s="36">
        <v>1982559</v>
      </c>
      <c r="P7" s="386">
        <v>2368956</v>
      </c>
      <c r="Q7" s="383" t="s">
        <v>504</v>
      </c>
    </row>
    <row r="8" spans="1:17" s="219" customFormat="1" ht="13.5" customHeight="1">
      <c r="A8" s="384"/>
      <c r="B8" s="830">
        <v>22</v>
      </c>
      <c r="C8" s="830"/>
      <c r="D8" s="385"/>
      <c r="E8" s="217">
        <v>2627669</v>
      </c>
      <c r="F8" s="217">
        <v>52741870</v>
      </c>
      <c r="G8" s="217">
        <v>851923890</v>
      </c>
      <c r="H8" s="217">
        <v>825375072</v>
      </c>
      <c r="I8" s="217">
        <v>750826098</v>
      </c>
      <c r="J8" s="217">
        <v>364890384</v>
      </c>
      <c r="K8" s="217">
        <v>385935714</v>
      </c>
      <c r="L8" s="217">
        <v>4411261</v>
      </c>
      <c r="M8" s="217">
        <v>4339197</v>
      </c>
      <c r="N8" s="217">
        <v>4556610</v>
      </c>
      <c r="O8" s="217">
        <v>2205811</v>
      </c>
      <c r="P8" s="218">
        <v>2350799</v>
      </c>
      <c r="Q8" s="387">
        <v>22</v>
      </c>
    </row>
    <row r="9" spans="1:17" s="219" customFormat="1" ht="13.5" customHeight="1">
      <c r="A9" s="384"/>
      <c r="B9" s="830">
        <v>23</v>
      </c>
      <c r="C9" s="830"/>
      <c r="D9" s="385"/>
      <c r="E9" s="388">
        <v>2645473</v>
      </c>
      <c r="F9" s="388">
        <v>53236873</v>
      </c>
      <c r="G9" s="388">
        <v>811924589</v>
      </c>
      <c r="H9" s="388">
        <v>787942738</v>
      </c>
      <c r="I9" s="388">
        <v>756809115</v>
      </c>
      <c r="J9" s="388">
        <v>374964268</v>
      </c>
      <c r="K9" s="388">
        <v>381844847</v>
      </c>
      <c r="L9" s="388">
        <v>4065475</v>
      </c>
      <c r="M9" s="388">
        <v>3990655</v>
      </c>
      <c r="N9" s="388">
        <v>4411442</v>
      </c>
      <c r="O9" s="388">
        <v>2035719</v>
      </c>
      <c r="P9" s="389">
        <v>2375723</v>
      </c>
      <c r="Q9" s="390">
        <v>23</v>
      </c>
    </row>
    <row r="10" spans="1:17" s="219" customFormat="1" ht="13.5" customHeight="1">
      <c r="A10" s="384"/>
      <c r="B10" s="830">
        <v>24</v>
      </c>
      <c r="C10" s="830"/>
      <c r="D10" s="385"/>
      <c r="E10" s="391">
        <v>2645473</v>
      </c>
      <c r="F10" s="391">
        <v>53236873</v>
      </c>
      <c r="G10" s="391">
        <v>811924589</v>
      </c>
      <c r="H10" s="391">
        <v>787942738</v>
      </c>
      <c r="I10" s="391">
        <v>756809115</v>
      </c>
      <c r="J10" s="391">
        <v>374964268</v>
      </c>
      <c r="K10" s="391">
        <v>381844847</v>
      </c>
      <c r="L10" s="391">
        <v>4065475</v>
      </c>
      <c r="M10" s="391">
        <v>3990655</v>
      </c>
      <c r="N10" s="391">
        <v>4411442</v>
      </c>
      <c r="O10" s="391">
        <v>2035719</v>
      </c>
      <c r="P10" s="389">
        <v>2375723</v>
      </c>
      <c r="Q10" s="390">
        <v>24</v>
      </c>
    </row>
    <row r="11" spans="1:17" s="120" customFormat="1" ht="13.5" customHeight="1">
      <c r="A11" s="392"/>
      <c r="B11" s="831">
        <v>25</v>
      </c>
      <c r="C11" s="831"/>
      <c r="D11" s="393"/>
      <c r="E11" s="34">
        <v>2676910</v>
      </c>
      <c r="F11" s="34">
        <v>54294921</v>
      </c>
      <c r="G11" s="34">
        <v>823409635</v>
      </c>
      <c r="H11" s="34">
        <v>802386140</v>
      </c>
      <c r="I11" s="34">
        <v>745215688</v>
      </c>
      <c r="J11" s="34">
        <f>I11-K11</f>
        <v>369748996</v>
      </c>
      <c r="K11" s="34">
        <v>375466692</v>
      </c>
      <c r="L11" s="34">
        <v>3934542</v>
      </c>
      <c r="M11" s="34">
        <v>3858532</v>
      </c>
      <c r="N11" s="34">
        <v>4309241</v>
      </c>
      <c r="O11" s="34">
        <f>N11-P11</f>
        <v>1991571</v>
      </c>
      <c r="P11" s="35">
        <v>2317670</v>
      </c>
      <c r="Q11" s="394">
        <v>25</v>
      </c>
    </row>
    <row r="12" spans="1:17" ht="13.5" customHeight="1">
      <c r="A12" s="216"/>
      <c r="B12" s="216"/>
      <c r="C12" s="216"/>
      <c r="D12" s="385"/>
      <c r="E12" s="36"/>
      <c r="F12" s="36"/>
      <c r="G12" s="36"/>
      <c r="H12" s="36"/>
      <c r="I12" s="36"/>
      <c r="J12" s="34"/>
      <c r="K12" s="36"/>
      <c r="L12" s="36"/>
      <c r="M12" s="36"/>
      <c r="N12" s="36"/>
      <c r="O12" s="34"/>
      <c r="P12" s="386"/>
      <c r="Q12" s="383"/>
    </row>
    <row r="13" spans="1:17" ht="13.5" customHeight="1">
      <c r="A13" s="384">
        <v>1</v>
      </c>
      <c r="B13" s="827" t="s">
        <v>505</v>
      </c>
      <c r="C13" s="827"/>
      <c r="D13" s="385"/>
      <c r="E13" s="36">
        <v>14330</v>
      </c>
      <c r="F13" s="36">
        <v>67675</v>
      </c>
      <c r="G13" s="36">
        <v>5195558</v>
      </c>
      <c r="H13" s="36">
        <v>4967590</v>
      </c>
      <c r="I13" s="36">
        <v>15592596</v>
      </c>
      <c r="J13" s="391">
        <f aca="true" t="shared" si="0" ref="J13:J37">I13-K13</f>
        <v>8002201</v>
      </c>
      <c r="K13" s="36">
        <v>7590395</v>
      </c>
      <c r="L13" s="37">
        <v>130806</v>
      </c>
      <c r="M13" s="37">
        <v>124186</v>
      </c>
      <c r="N13" s="37">
        <v>334540</v>
      </c>
      <c r="O13" s="391">
        <f aca="true" t="shared" si="1" ref="O13:O37">N13-P13</f>
        <v>160651</v>
      </c>
      <c r="P13" s="396">
        <v>173889</v>
      </c>
      <c r="Q13" s="220">
        <v>1</v>
      </c>
    </row>
    <row r="14" spans="1:17" ht="13.5" customHeight="1">
      <c r="A14" s="384">
        <v>2</v>
      </c>
      <c r="B14" s="827" t="s">
        <v>506</v>
      </c>
      <c r="C14" s="827"/>
      <c r="D14" s="385"/>
      <c r="E14" s="36">
        <v>3806</v>
      </c>
      <c r="F14" s="36">
        <v>30735</v>
      </c>
      <c r="G14" s="36">
        <v>1997848</v>
      </c>
      <c r="H14" s="36">
        <v>1859538</v>
      </c>
      <c r="I14" s="36">
        <v>2747453</v>
      </c>
      <c r="J14" s="391">
        <f t="shared" si="0"/>
        <v>986439</v>
      </c>
      <c r="K14" s="36">
        <v>1761014</v>
      </c>
      <c r="L14" s="37">
        <v>33217</v>
      </c>
      <c r="M14" s="37">
        <v>30905</v>
      </c>
      <c r="N14" s="37">
        <v>22172</v>
      </c>
      <c r="O14" s="391">
        <f t="shared" si="1"/>
        <v>2559</v>
      </c>
      <c r="P14" s="396">
        <v>19613</v>
      </c>
      <c r="Q14" s="220">
        <v>2</v>
      </c>
    </row>
    <row r="15" spans="1:17" ht="13.5" customHeight="1">
      <c r="A15" s="384">
        <v>3</v>
      </c>
      <c r="B15" s="827" t="s">
        <v>507</v>
      </c>
      <c r="C15" s="827"/>
      <c r="D15" s="385"/>
      <c r="E15" s="36">
        <v>3111</v>
      </c>
      <c r="F15" s="36">
        <v>21186</v>
      </c>
      <c r="G15" s="36">
        <v>3086152</v>
      </c>
      <c r="H15" s="36">
        <v>2699195</v>
      </c>
      <c r="I15" s="36">
        <v>36319009</v>
      </c>
      <c r="J15" s="391">
        <f t="shared" si="0"/>
        <v>11324486</v>
      </c>
      <c r="K15" s="36">
        <v>24994523</v>
      </c>
      <c r="L15" s="37">
        <v>23094</v>
      </c>
      <c r="M15" s="37">
        <v>22434</v>
      </c>
      <c r="N15" s="37">
        <v>123201</v>
      </c>
      <c r="O15" s="391">
        <f t="shared" si="1"/>
        <v>29982</v>
      </c>
      <c r="P15" s="396">
        <v>93219</v>
      </c>
      <c r="Q15" s="220">
        <v>3</v>
      </c>
    </row>
    <row r="16" spans="1:17" ht="13.5" customHeight="1">
      <c r="A16" s="216"/>
      <c r="B16" s="215" t="s">
        <v>6</v>
      </c>
      <c r="C16" s="395" t="s">
        <v>27</v>
      </c>
      <c r="D16" s="216"/>
      <c r="E16" s="38">
        <v>1302</v>
      </c>
      <c r="F16" s="36">
        <v>8895</v>
      </c>
      <c r="G16" s="36">
        <v>1842143</v>
      </c>
      <c r="H16" s="36">
        <v>1540617</v>
      </c>
      <c r="I16" s="36">
        <v>5489772</v>
      </c>
      <c r="J16" s="391">
        <f t="shared" si="0"/>
        <v>1563659</v>
      </c>
      <c r="K16" s="36">
        <v>3926113</v>
      </c>
      <c r="L16" s="37">
        <v>17251</v>
      </c>
      <c r="M16" s="37">
        <v>16713</v>
      </c>
      <c r="N16" s="37">
        <v>54794</v>
      </c>
      <c r="O16" s="391">
        <f t="shared" si="1"/>
        <v>9797</v>
      </c>
      <c r="P16" s="396">
        <v>44997</v>
      </c>
      <c r="Q16" s="220" t="s">
        <v>6</v>
      </c>
    </row>
    <row r="17" spans="1:17" ht="13.5" customHeight="1">
      <c r="A17" s="384">
        <v>4</v>
      </c>
      <c r="B17" s="827" t="s">
        <v>508</v>
      </c>
      <c r="C17" s="827"/>
      <c r="D17" s="216"/>
      <c r="E17" s="38">
        <v>614156</v>
      </c>
      <c r="F17" s="36">
        <v>4738749</v>
      </c>
      <c r="G17" s="36">
        <v>199122758</v>
      </c>
      <c r="H17" s="36">
        <v>196573132</v>
      </c>
      <c r="I17" s="36">
        <v>224747968</v>
      </c>
      <c r="J17" s="391">
        <f t="shared" si="0"/>
        <v>98880129</v>
      </c>
      <c r="K17" s="36">
        <v>125867839</v>
      </c>
      <c r="L17" s="37">
        <v>1286293</v>
      </c>
      <c r="M17" s="37">
        <v>1275035</v>
      </c>
      <c r="N17" s="37">
        <v>1856707</v>
      </c>
      <c r="O17" s="391">
        <f t="shared" si="1"/>
        <v>840172</v>
      </c>
      <c r="P17" s="396">
        <v>1016535</v>
      </c>
      <c r="Q17" s="220">
        <v>4</v>
      </c>
    </row>
    <row r="18" spans="1:17" ht="13.5" customHeight="1">
      <c r="A18" s="216"/>
      <c r="B18" s="215" t="s">
        <v>6</v>
      </c>
      <c r="C18" s="395" t="s">
        <v>28</v>
      </c>
      <c r="D18" s="216"/>
      <c r="E18" s="38">
        <v>389998</v>
      </c>
      <c r="F18" s="36">
        <v>3216279</v>
      </c>
      <c r="G18" s="36">
        <v>131019663</v>
      </c>
      <c r="H18" s="36">
        <v>129497724</v>
      </c>
      <c r="I18" s="36">
        <v>122201043</v>
      </c>
      <c r="J18" s="391">
        <f t="shared" si="0"/>
        <v>53477089</v>
      </c>
      <c r="K18" s="36">
        <v>68723954</v>
      </c>
      <c r="L18" s="37">
        <v>665985</v>
      </c>
      <c r="M18" s="37">
        <v>658040</v>
      </c>
      <c r="N18" s="37">
        <v>641337</v>
      </c>
      <c r="O18" s="391">
        <f t="shared" si="1"/>
        <v>277902</v>
      </c>
      <c r="P18" s="396">
        <v>363435</v>
      </c>
      <c r="Q18" s="220" t="s">
        <v>6</v>
      </c>
    </row>
    <row r="19" spans="1:17" ht="13.5" customHeight="1">
      <c r="A19" s="216"/>
      <c r="B19" s="215" t="s">
        <v>8</v>
      </c>
      <c r="C19" s="395" t="s">
        <v>29</v>
      </c>
      <c r="D19" s="216"/>
      <c r="E19" s="38">
        <v>97578</v>
      </c>
      <c r="F19" s="36">
        <v>712843</v>
      </c>
      <c r="G19" s="36">
        <v>35907598</v>
      </c>
      <c r="H19" s="36">
        <v>35226533</v>
      </c>
      <c r="I19" s="36">
        <v>48964821</v>
      </c>
      <c r="J19" s="391">
        <f t="shared" si="0"/>
        <v>19355868</v>
      </c>
      <c r="K19" s="36">
        <v>29608953</v>
      </c>
      <c r="L19" s="37">
        <v>401710</v>
      </c>
      <c r="M19" s="37">
        <v>398410</v>
      </c>
      <c r="N19" s="37">
        <v>561082</v>
      </c>
      <c r="O19" s="391">
        <f t="shared" si="1"/>
        <v>194691</v>
      </c>
      <c r="P19" s="396">
        <v>366391</v>
      </c>
      <c r="Q19" s="220" t="s">
        <v>8</v>
      </c>
    </row>
    <row r="20" spans="1:17" ht="13.5" customHeight="1">
      <c r="A20" s="384">
        <v>5</v>
      </c>
      <c r="B20" s="827" t="s">
        <v>509</v>
      </c>
      <c r="C20" s="827"/>
      <c r="D20" s="216"/>
      <c r="E20" s="38">
        <v>377895</v>
      </c>
      <c r="F20" s="36">
        <v>8609503</v>
      </c>
      <c r="G20" s="36">
        <v>158359972</v>
      </c>
      <c r="H20" s="36">
        <v>154190145</v>
      </c>
      <c r="I20" s="36">
        <v>187110968</v>
      </c>
      <c r="J20" s="391">
        <f t="shared" si="0"/>
        <v>78854504</v>
      </c>
      <c r="K20" s="36">
        <v>108256464</v>
      </c>
      <c r="L20" s="37">
        <v>790461</v>
      </c>
      <c r="M20" s="37">
        <v>774326</v>
      </c>
      <c r="N20" s="37">
        <v>837454</v>
      </c>
      <c r="O20" s="391">
        <f t="shared" si="1"/>
        <v>312680</v>
      </c>
      <c r="P20" s="396">
        <v>524774</v>
      </c>
      <c r="Q20" s="220">
        <v>5</v>
      </c>
    </row>
    <row r="21" spans="1:17" ht="13.5" customHeight="1">
      <c r="A21" s="216"/>
      <c r="B21" s="215" t="s">
        <v>6</v>
      </c>
      <c r="C21" s="395" t="s">
        <v>30</v>
      </c>
      <c r="D21" s="216"/>
      <c r="E21" s="38">
        <v>43457</v>
      </c>
      <c r="F21" s="36">
        <v>1329018</v>
      </c>
      <c r="G21" s="36">
        <v>18728520</v>
      </c>
      <c r="H21" s="36">
        <v>18116298</v>
      </c>
      <c r="I21" s="36">
        <v>18055596</v>
      </c>
      <c r="J21" s="391">
        <f t="shared" si="0"/>
        <v>10784421</v>
      </c>
      <c r="K21" s="36">
        <v>7271175</v>
      </c>
      <c r="L21" s="37">
        <v>80219</v>
      </c>
      <c r="M21" s="37">
        <v>77978</v>
      </c>
      <c r="N21" s="37">
        <v>95026</v>
      </c>
      <c r="O21" s="391">
        <f t="shared" si="1"/>
        <v>41377</v>
      </c>
      <c r="P21" s="396">
        <v>53649</v>
      </c>
      <c r="Q21" s="220" t="s">
        <v>6</v>
      </c>
    </row>
    <row r="22" spans="1:17" ht="13.5" customHeight="1">
      <c r="A22" s="216"/>
      <c r="B22" s="215" t="s">
        <v>8</v>
      </c>
      <c r="C22" s="395" t="s">
        <v>31</v>
      </c>
      <c r="D22" s="216"/>
      <c r="E22" s="38">
        <v>20021</v>
      </c>
      <c r="F22" s="36">
        <v>377830</v>
      </c>
      <c r="G22" s="36">
        <v>4326053</v>
      </c>
      <c r="H22" s="36">
        <v>4113035</v>
      </c>
      <c r="I22" s="36">
        <v>5905387</v>
      </c>
      <c r="J22" s="391">
        <f t="shared" si="0"/>
        <v>2000666</v>
      </c>
      <c r="K22" s="36">
        <v>3904721</v>
      </c>
      <c r="L22" s="37">
        <v>35339</v>
      </c>
      <c r="M22" s="37">
        <v>32366</v>
      </c>
      <c r="N22" s="37">
        <v>54150</v>
      </c>
      <c r="O22" s="391">
        <f t="shared" si="1"/>
        <v>10684</v>
      </c>
      <c r="P22" s="396">
        <v>43466</v>
      </c>
      <c r="Q22" s="220" t="s">
        <v>8</v>
      </c>
    </row>
    <row r="23" spans="1:17" ht="13.5" customHeight="1">
      <c r="A23" s="216"/>
      <c r="B23" s="215" t="s">
        <v>12</v>
      </c>
      <c r="C23" s="395" t="s">
        <v>32</v>
      </c>
      <c r="D23" s="216"/>
      <c r="E23" s="38">
        <v>21487</v>
      </c>
      <c r="F23" s="36">
        <v>204222</v>
      </c>
      <c r="G23" s="36">
        <v>5574629</v>
      </c>
      <c r="H23" s="36">
        <v>5271289</v>
      </c>
      <c r="I23" s="36">
        <v>11071133</v>
      </c>
      <c r="J23" s="391">
        <f t="shared" si="0"/>
        <v>4214230</v>
      </c>
      <c r="K23" s="36">
        <v>6856903</v>
      </c>
      <c r="L23" s="37">
        <v>64075</v>
      </c>
      <c r="M23" s="37">
        <v>63501</v>
      </c>
      <c r="N23" s="37">
        <v>145886</v>
      </c>
      <c r="O23" s="391">
        <f t="shared" si="1"/>
        <v>39561</v>
      </c>
      <c r="P23" s="396">
        <v>106325</v>
      </c>
      <c r="Q23" s="220" t="s">
        <v>12</v>
      </c>
    </row>
    <row r="24" spans="1:17" ht="13.5" customHeight="1">
      <c r="A24" s="216"/>
      <c r="B24" s="215" t="s">
        <v>14</v>
      </c>
      <c r="C24" s="395" t="s">
        <v>33</v>
      </c>
      <c r="D24" s="216"/>
      <c r="E24" s="38">
        <v>17154</v>
      </c>
      <c r="F24" s="36">
        <v>281850</v>
      </c>
      <c r="G24" s="36">
        <v>3277011</v>
      </c>
      <c r="H24" s="36">
        <v>3162749</v>
      </c>
      <c r="I24" s="36">
        <v>4470685</v>
      </c>
      <c r="J24" s="391">
        <f t="shared" si="0"/>
        <v>1863645</v>
      </c>
      <c r="K24" s="36">
        <v>2607040</v>
      </c>
      <c r="L24" s="37">
        <v>12644</v>
      </c>
      <c r="M24" s="37">
        <v>12511</v>
      </c>
      <c r="N24" s="37">
        <v>5692</v>
      </c>
      <c r="O24" s="391">
        <f t="shared" si="1"/>
        <v>2576</v>
      </c>
      <c r="P24" s="396">
        <v>3116</v>
      </c>
      <c r="Q24" s="220" t="s">
        <v>14</v>
      </c>
    </row>
    <row r="25" spans="1:17" ht="13.5" customHeight="1">
      <c r="A25" s="216"/>
      <c r="B25" s="215" t="s">
        <v>34</v>
      </c>
      <c r="C25" s="395" t="s">
        <v>35</v>
      </c>
      <c r="D25" s="216"/>
      <c r="E25" s="38">
        <v>13433</v>
      </c>
      <c r="F25" s="36">
        <v>589375</v>
      </c>
      <c r="G25" s="36">
        <v>11849473</v>
      </c>
      <c r="H25" s="36">
        <v>11763037</v>
      </c>
      <c r="I25" s="36">
        <v>11108761</v>
      </c>
      <c r="J25" s="391">
        <f t="shared" si="0"/>
        <v>3881100</v>
      </c>
      <c r="K25" s="36">
        <v>7227661</v>
      </c>
      <c r="L25" s="37">
        <v>19494</v>
      </c>
      <c r="M25" s="37">
        <v>19494</v>
      </c>
      <c r="N25" s="37">
        <v>16870</v>
      </c>
      <c r="O25" s="391">
        <f t="shared" si="1"/>
        <v>7796</v>
      </c>
      <c r="P25" s="396">
        <v>9074</v>
      </c>
      <c r="Q25" s="220" t="s">
        <v>34</v>
      </c>
    </row>
    <row r="26" spans="1:17" ht="13.5" customHeight="1">
      <c r="A26" s="216"/>
      <c r="B26" s="215" t="s">
        <v>36</v>
      </c>
      <c r="C26" s="395" t="s">
        <v>37</v>
      </c>
      <c r="D26" s="216"/>
      <c r="E26" s="38">
        <v>5848</v>
      </c>
      <c r="F26" s="36">
        <v>60644</v>
      </c>
      <c r="G26" s="36">
        <v>3880881</v>
      </c>
      <c r="H26" s="36">
        <v>3734349</v>
      </c>
      <c r="I26" s="36">
        <v>12692235</v>
      </c>
      <c r="J26" s="391">
        <f t="shared" si="0"/>
        <v>3997063</v>
      </c>
      <c r="K26" s="36">
        <v>8695172</v>
      </c>
      <c r="L26" s="37">
        <v>76026</v>
      </c>
      <c r="M26" s="37">
        <v>70019</v>
      </c>
      <c r="N26" s="37">
        <v>95481</v>
      </c>
      <c r="O26" s="391">
        <f t="shared" si="1"/>
        <v>38489</v>
      </c>
      <c r="P26" s="396">
        <v>56992</v>
      </c>
      <c r="Q26" s="220" t="s">
        <v>36</v>
      </c>
    </row>
    <row r="27" spans="1:17" ht="13.5" customHeight="1">
      <c r="A27" s="216"/>
      <c r="B27" s="215" t="s">
        <v>38</v>
      </c>
      <c r="C27" s="395" t="s">
        <v>39</v>
      </c>
      <c r="D27" s="216"/>
      <c r="E27" s="38">
        <v>2478</v>
      </c>
      <c r="F27" s="36">
        <v>49553</v>
      </c>
      <c r="G27" s="36">
        <v>2512516</v>
      </c>
      <c r="H27" s="36">
        <v>2441194</v>
      </c>
      <c r="I27" s="36">
        <v>4012215</v>
      </c>
      <c r="J27" s="391">
        <f t="shared" si="0"/>
        <v>1287730</v>
      </c>
      <c r="K27" s="36">
        <v>2724485</v>
      </c>
      <c r="L27" s="37">
        <v>78650</v>
      </c>
      <c r="M27" s="37">
        <v>78650</v>
      </c>
      <c r="N27" s="37">
        <v>41596</v>
      </c>
      <c r="O27" s="391">
        <f t="shared" si="1"/>
        <v>15425</v>
      </c>
      <c r="P27" s="396">
        <v>26171</v>
      </c>
      <c r="Q27" s="220" t="s">
        <v>38</v>
      </c>
    </row>
    <row r="28" spans="1:17" ht="13.5" customHeight="1">
      <c r="A28" s="216"/>
      <c r="B28" s="215" t="s">
        <v>40</v>
      </c>
      <c r="C28" s="395" t="s">
        <v>510</v>
      </c>
      <c r="D28" s="216"/>
      <c r="E28" s="38">
        <v>53527</v>
      </c>
      <c r="F28" s="36">
        <v>684868</v>
      </c>
      <c r="G28" s="36">
        <v>18194484</v>
      </c>
      <c r="H28" s="36">
        <v>17480739</v>
      </c>
      <c r="I28" s="36">
        <v>28034212</v>
      </c>
      <c r="J28" s="391">
        <f t="shared" si="0"/>
        <v>10920318</v>
      </c>
      <c r="K28" s="36">
        <v>17113894</v>
      </c>
      <c r="L28" s="37">
        <v>31285</v>
      </c>
      <c r="M28" s="37">
        <v>30336</v>
      </c>
      <c r="N28" s="37">
        <v>27020</v>
      </c>
      <c r="O28" s="391">
        <f t="shared" si="1"/>
        <v>5847</v>
      </c>
      <c r="P28" s="396">
        <v>21173</v>
      </c>
      <c r="Q28" s="220" t="s">
        <v>40</v>
      </c>
    </row>
    <row r="29" spans="1:17" ht="13.5" customHeight="1">
      <c r="A29" s="216"/>
      <c r="B29" s="215" t="s">
        <v>41</v>
      </c>
      <c r="C29" s="395" t="s">
        <v>42</v>
      </c>
      <c r="D29" s="216"/>
      <c r="E29" s="38">
        <v>43505</v>
      </c>
      <c r="F29" s="36">
        <v>832722</v>
      </c>
      <c r="G29" s="36">
        <v>16535782</v>
      </c>
      <c r="H29" s="36">
        <v>16311463</v>
      </c>
      <c r="I29" s="36">
        <v>17921177</v>
      </c>
      <c r="J29" s="391">
        <f t="shared" si="0"/>
        <v>7837093</v>
      </c>
      <c r="K29" s="36">
        <v>10084084</v>
      </c>
      <c r="L29" s="37">
        <v>101373</v>
      </c>
      <c r="M29" s="37">
        <v>99679</v>
      </c>
      <c r="N29" s="37">
        <v>63688</v>
      </c>
      <c r="O29" s="391">
        <f t="shared" si="1"/>
        <v>26028</v>
      </c>
      <c r="P29" s="396">
        <v>37660</v>
      </c>
      <c r="Q29" s="220" t="s">
        <v>41</v>
      </c>
    </row>
    <row r="30" spans="1:17" ht="13.5" customHeight="1">
      <c r="A30" s="216"/>
      <c r="B30" s="215" t="s">
        <v>43</v>
      </c>
      <c r="C30" s="395" t="s">
        <v>44</v>
      </c>
      <c r="D30" s="216"/>
      <c r="E30" s="38">
        <v>28603</v>
      </c>
      <c r="F30" s="36">
        <v>1442506</v>
      </c>
      <c r="G30" s="36">
        <v>15525363</v>
      </c>
      <c r="H30" s="36">
        <v>15284014</v>
      </c>
      <c r="I30" s="36">
        <v>9165049</v>
      </c>
      <c r="J30" s="391">
        <f t="shared" si="0"/>
        <v>4270573</v>
      </c>
      <c r="K30" s="36">
        <v>4894476</v>
      </c>
      <c r="L30" s="37">
        <v>73858</v>
      </c>
      <c r="M30" s="37">
        <v>73847</v>
      </c>
      <c r="N30" s="37">
        <v>48736</v>
      </c>
      <c r="O30" s="391">
        <f t="shared" si="1"/>
        <v>28079</v>
      </c>
      <c r="P30" s="396">
        <v>20657</v>
      </c>
      <c r="Q30" s="220" t="s">
        <v>43</v>
      </c>
    </row>
    <row r="31" spans="1:17" ht="13.5" customHeight="1">
      <c r="A31" s="216"/>
      <c r="B31" s="215" t="s">
        <v>45</v>
      </c>
      <c r="C31" s="395" t="s">
        <v>46</v>
      </c>
      <c r="D31" s="216"/>
      <c r="E31" s="38">
        <v>55399</v>
      </c>
      <c r="F31" s="36">
        <v>1201962</v>
      </c>
      <c r="G31" s="36">
        <v>21103629</v>
      </c>
      <c r="H31" s="36">
        <v>20684495</v>
      </c>
      <c r="I31" s="36">
        <v>16580258</v>
      </c>
      <c r="J31" s="391">
        <f t="shared" si="0"/>
        <v>8159893</v>
      </c>
      <c r="K31" s="36">
        <v>8420365</v>
      </c>
      <c r="L31" s="37">
        <v>40106</v>
      </c>
      <c r="M31" s="37">
        <v>39965</v>
      </c>
      <c r="N31" s="37">
        <v>78456</v>
      </c>
      <c r="O31" s="391">
        <f t="shared" si="1"/>
        <v>38842</v>
      </c>
      <c r="P31" s="396">
        <v>39614</v>
      </c>
      <c r="Q31" s="220" t="s">
        <v>45</v>
      </c>
    </row>
    <row r="32" spans="1:17" ht="13.5" customHeight="1">
      <c r="A32" s="216"/>
      <c r="B32" s="215" t="s">
        <v>47</v>
      </c>
      <c r="C32" s="395" t="s">
        <v>48</v>
      </c>
      <c r="D32" s="216"/>
      <c r="E32" s="38">
        <v>37455</v>
      </c>
      <c r="F32" s="36">
        <v>658168</v>
      </c>
      <c r="G32" s="36">
        <v>13104907</v>
      </c>
      <c r="H32" s="36">
        <v>12724414</v>
      </c>
      <c r="I32" s="36">
        <v>14345405</v>
      </c>
      <c r="J32" s="391">
        <f t="shared" si="0"/>
        <v>6649509</v>
      </c>
      <c r="K32" s="36">
        <v>7695896</v>
      </c>
      <c r="L32" s="37">
        <v>30444</v>
      </c>
      <c r="M32" s="37">
        <v>29192</v>
      </c>
      <c r="N32" s="37">
        <v>35241</v>
      </c>
      <c r="O32" s="391">
        <f t="shared" si="1"/>
        <v>18178</v>
      </c>
      <c r="P32" s="396">
        <v>17063</v>
      </c>
      <c r="Q32" s="220" t="s">
        <v>47</v>
      </c>
    </row>
    <row r="33" spans="1:17" ht="13.5" customHeight="1">
      <c r="A33" s="384">
        <v>6</v>
      </c>
      <c r="B33" s="827" t="s">
        <v>511</v>
      </c>
      <c r="C33" s="827"/>
      <c r="D33" s="216"/>
      <c r="E33" s="38">
        <v>72973</v>
      </c>
      <c r="F33" s="36">
        <v>2809935</v>
      </c>
      <c r="G33" s="36">
        <v>68475783</v>
      </c>
      <c r="H33" s="36">
        <v>63475445</v>
      </c>
      <c r="I33" s="36">
        <v>77527688</v>
      </c>
      <c r="J33" s="391">
        <f t="shared" si="0"/>
        <v>38827410</v>
      </c>
      <c r="K33" s="36">
        <v>38700278</v>
      </c>
      <c r="L33" s="37">
        <v>166263</v>
      </c>
      <c r="M33" s="37">
        <v>146659</v>
      </c>
      <c r="N33" s="37">
        <v>300598</v>
      </c>
      <c r="O33" s="391">
        <f t="shared" si="1"/>
        <v>140343</v>
      </c>
      <c r="P33" s="396">
        <v>160255</v>
      </c>
      <c r="Q33" s="220">
        <v>6</v>
      </c>
    </row>
    <row r="34" spans="1:17" ht="13.5" customHeight="1">
      <c r="A34" s="216"/>
      <c r="B34" s="215" t="s">
        <v>6</v>
      </c>
      <c r="C34" s="395" t="s">
        <v>49</v>
      </c>
      <c r="D34" s="216"/>
      <c r="E34" s="38">
        <v>57691</v>
      </c>
      <c r="F34" s="36">
        <v>1953636</v>
      </c>
      <c r="G34" s="36">
        <v>54093052</v>
      </c>
      <c r="H34" s="36">
        <v>49673466</v>
      </c>
      <c r="I34" s="36">
        <v>61057947</v>
      </c>
      <c r="J34" s="391">
        <f t="shared" si="0"/>
        <v>31418559</v>
      </c>
      <c r="K34" s="36">
        <v>29639388</v>
      </c>
      <c r="L34" s="37">
        <v>133177</v>
      </c>
      <c r="M34" s="37">
        <v>114692</v>
      </c>
      <c r="N34" s="37">
        <v>268055</v>
      </c>
      <c r="O34" s="391">
        <f t="shared" si="1"/>
        <v>125274</v>
      </c>
      <c r="P34" s="396">
        <v>142781</v>
      </c>
      <c r="Q34" s="220" t="s">
        <v>6</v>
      </c>
    </row>
    <row r="35" spans="1:17" ht="13.5" customHeight="1">
      <c r="A35" s="384">
        <v>7</v>
      </c>
      <c r="B35" s="827" t="s">
        <v>512</v>
      </c>
      <c r="C35" s="827"/>
      <c r="D35" s="216"/>
      <c r="E35" s="38">
        <v>2197</v>
      </c>
      <c r="F35" s="36">
        <v>156589</v>
      </c>
      <c r="G35" s="36">
        <v>2259116</v>
      </c>
      <c r="H35" s="36">
        <v>2259017</v>
      </c>
      <c r="I35" s="36">
        <v>1848320</v>
      </c>
      <c r="J35" s="391">
        <f t="shared" si="0"/>
        <v>807907</v>
      </c>
      <c r="K35" s="36">
        <v>1040413</v>
      </c>
      <c r="L35" s="37">
        <v>1605</v>
      </c>
      <c r="M35" s="37">
        <v>1605</v>
      </c>
      <c r="N35" s="37">
        <v>9183</v>
      </c>
      <c r="O35" s="391">
        <f t="shared" si="1"/>
        <v>295</v>
      </c>
      <c r="P35" s="396">
        <v>8888</v>
      </c>
      <c r="Q35" s="220">
        <v>7</v>
      </c>
    </row>
    <row r="36" spans="1:17" ht="13.5" customHeight="1">
      <c r="A36" s="384">
        <v>8</v>
      </c>
      <c r="B36" s="827" t="s">
        <v>513</v>
      </c>
      <c r="C36" s="827"/>
      <c r="D36" s="216"/>
      <c r="E36" s="38">
        <v>1583509</v>
      </c>
      <c r="F36" s="36">
        <v>37801907</v>
      </c>
      <c r="G36" s="36">
        <v>369478400</v>
      </c>
      <c r="H36" s="36">
        <v>361548124</v>
      </c>
      <c r="I36" s="36">
        <v>196466291</v>
      </c>
      <c r="J36" s="391">
        <f t="shared" si="0"/>
        <v>129534301</v>
      </c>
      <c r="K36" s="36">
        <v>66931990</v>
      </c>
      <c r="L36" s="37">
        <v>1320779</v>
      </c>
      <c r="M36" s="37">
        <v>1303015</v>
      </c>
      <c r="N36" s="37">
        <v>771151</v>
      </c>
      <c r="O36" s="391">
        <f t="shared" si="1"/>
        <v>458007</v>
      </c>
      <c r="P36" s="396">
        <v>313144</v>
      </c>
      <c r="Q36" s="220">
        <v>8</v>
      </c>
    </row>
    <row r="37" spans="1:17" s="403" customFormat="1" ht="13.5" customHeight="1">
      <c r="A37" s="397">
        <v>9</v>
      </c>
      <c r="B37" s="828" t="s">
        <v>514</v>
      </c>
      <c r="C37" s="828"/>
      <c r="D37" s="398"/>
      <c r="E37" s="399">
        <v>4933</v>
      </c>
      <c r="F37" s="400">
        <v>58642</v>
      </c>
      <c r="G37" s="400">
        <v>15434043</v>
      </c>
      <c r="H37" s="400">
        <v>14813951</v>
      </c>
      <c r="I37" s="400">
        <v>2855392</v>
      </c>
      <c r="J37" s="391">
        <f t="shared" si="0"/>
        <v>2531620</v>
      </c>
      <c r="K37" s="400">
        <v>323772</v>
      </c>
      <c r="L37" s="400">
        <v>182020</v>
      </c>
      <c r="M37" s="400">
        <v>180363</v>
      </c>
      <c r="N37" s="400">
        <v>54229</v>
      </c>
      <c r="O37" s="391">
        <f t="shared" si="1"/>
        <v>46879</v>
      </c>
      <c r="P37" s="401">
        <v>7350</v>
      </c>
      <c r="Q37" s="402">
        <v>9</v>
      </c>
    </row>
    <row r="38" spans="1:17" ht="13.5" customHeight="1">
      <c r="A38" s="221"/>
      <c r="B38" s="221"/>
      <c r="C38" s="221"/>
      <c r="D38" s="222"/>
      <c r="E38" s="404"/>
      <c r="F38" s="405"/>
      <c r="G38" s="405"/>
      <c r="H38" s="405"/>
      <c r="I38" s="405"/>
      <c r="J38" s="405"/>
      <c r="K38" s="405"/>
      <c r="L38" s="405"/>
      <c r="M38" s="405"/>
      <c r="N38" s="405"/>
      <c r="O38" s="405"/>
      <c r="P38" s="406"/>
      <c r="Q38" s="407"/>
    </row>
    <row r="39" spans="1:17" ht="13.5" customHeight="1">
      <c r="A39" s="408" t="s">
        <v>515</v>
      </c>
      <c r="B39" s="216"/>
      <c r="C39" s="216"/>
      <c r="D39" s="216"/>
      <c r="E39" s="216"/>
      <c r="F39" s="216"/>
      <c r="G39" s="216"/>
      <c r="H39" s="216"/>
      <c r="I39" s="216"/>
      <c r="J39" s="216"/>
      <c r="K39" s="216"/>
      <c r="L39" s="216"/>
      <c r="M39" s="216"/>
      <c r="N39" s="216"/>
      <c r="O39" s="216"/>
      <c r="P39" s="216"/>
      <c r="Q39" s="216"/>
    </row>
    <row r="40" spans="1:17" ht="13.5" customHeight="1">
      <c r="A40" s="408"/>
      <c r="B40" s="216" t="s">
        <v>308</v>
      </c>
      <c r="C40" s="216"/>
      <c r="D40" s="216"/>
      <c r="E40" s="216"/>
      <c r="F40" s="216"/>
      <c r="G40" s="216"/>
      <c r="H40" s="216"/>
      <c r="I40" s="216"/>
      <c r="J40" s="216"/>
      <c r="K40" s="216"/>
      <c r="L40" s="216"/>
      <c r="M40" s="216"/>
      <c r="N40" s="216"/>
      <c r="O40" s="216"/>
      <c r="P40" s="216"/>
      <c r="Q40" s="216"/>
    </row>
    <row r="41" spans="1:17" ht="13.5" customHeight="1">
      <c r="A41" s="408" t="s">
        <v>516</v>
      </c>
      <c r="B41" s="216"/>
      <c r="C41" s="216"/>
      <c r="D41" s="216"/>
      <c r="E41" s="216"/>
      <c r="F41" s="216"/>
      <c r="G41" s="216"/>
      <c r="H41" s="216"/>
      <c r="I41" s="216"/>
      <c r="J41" s="216"/>
      <c r="K41" s="216"/>
      <c r="L41" s="216"/>
      <c r="M41" s="216"/>
      <c r="N41" s="216"/>
      <c r="O41" s="216"/>
      <c r="P41" s="216"/>
      <c r="Q41" s="216"/>
    </row>
    <row r="42" ht="13.5" customHeight="1"/>
  </sheetData>
  <sheetProtection/>
  <mergeCells count="21">
    <mergeCell ref="B13:C13"/>
    <mergeCell ref="B8:C8"/>
    <mergeCell ref="A3:D5"/>
    <mergeCell ref="E3:K3"/>
    <mergeCell ref="B7:C7"/>
    <mergeCell ref="B35:C35"/>
    <mergeCell ref="B9:C9"/>
    <mergeCell ref="B10:C10"/>
    <mergeCell ref="B11:C11"/>
    <mergeCell ref="Q3:Q5"/>
    <mergeCell ref="G4:H4"/>
    <mergeCell ref="I4:K4"/>
    <mergeCell ref="L4:M4"/>
    <mergeCell ref="N4:P4"/>
    <mergeCell ref="B33:C33"/>
    <mergeCell ref="B37:C37"/>
    <mergeCell ref="B36:C36"/>
    <mergeCell ref="B14:C14"/>
    <mergeCell ref="B15:C15"/>
    <mergeCell ref="B17:C17"/>
    <mergeCell ref="B20:C20"/>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dimension ref="A1:M14"/>
  <sheetViews>
    <sheetView zoomScalePageLayoutView="0" workbookViewId="0" topLeftCell="A1">
      <selection activeCell="I7" sqref="I7"/>
    </sheetView>
  </sheetViews>
  <sheetFormatPr defaultColWidth="9.140625" defaultRowHeight="15"/>
  <cols>
    <col min="1" max="1" width="4.421875" style="403" customWidth="1"/>
    <col min="2" max="2" width="4.57421875" style="403" customWidth="1"/>
    <col min="3" max="3" width="12.140625" style="403" customWidth="1"/>
    <col min="4" max="4" width="11.421875" style="403" customWidth="1"/>
    <col min="5" max="10" width="12.140625" style="403" customWidth="1"/>
    <col min="11" max="11" width="13.140625" style="403" customWidth="1"/>
    <col min="12" max="13" width="12.140625" style="403" customWidth="1"/>
    <col min="14" max="16384" width="9.00390625" style="403" customWidth="1"/>
  </cols>
  <sheetData>
    <row r="1" spans="1:13" ht="13.5" customHeight="1">
      <c r="A1" s="321" t="s">
        <v>440</v>
      </c>
      <c r="B1" s="434"/>
      <c r="C1" s="434"/>
      <c r="D1" s="434"/>
      <c r="E1" s="434"/>
      <c r="F1" s="434"/>
      <c r="G1" s="434"/>
      <c r="H1" s="434"/>
      <c r="I1" s="434"/>
      <c r="J1" s="434"/>
      <c r="K1" s="434"/>
      <c r="L1" s="434"/>
      <c r="M1" s="434"/>
    </row>
    <row r="2" spans="1:13" ht="13.5" customHeight="1" thickBot="1">
      <c r="A2" s="434"/>
      <c r="B2" s="434"/>
      <c r="C2" s="434"/>
      <c r="D2" s="434"/>
      <c r="E2" s="434"/>
      <c r="F2" s="434"/>
      <c r="G2" s="434"/>
      <c r="H2" s="434"/>
      <c r="I2" s="434"/>
      <c r="J2" s="434"/>
      <c r="K2" s="434"/>
      <c r="L2" s="434"/>
      <c r="M2" s="435" t="s">
        <v>712</v>
      </c>
    </row>
    <row r="3" spans="1:13" ht="18" customHeight="1" thickTop="1">
      <c r="A3" s="862" t="s">
        <v>519</v>
      </c>
      <c r="B3" s="1120"/>
      <c r="C3" s="1128" t="s">
        <v>441</v>
      </c>
      <c r="D3" s="1130" t="s">
        <v>226</v>
      </c>
      <c r="E3" s="1131" t="s">
        <v>713</v>
      </c>
      <c r="F3" s="1132"/>
      <c r="G3" s="1132"/>
      <c r="H3" s="1132"/>
      <c r="I3" s="1132"/>
      <c r="J3" s="1132"/>
      <c r="K3" s="1132"/>
      <c r="L3" s="1132"/>
      <c r="M3" s="1132"/>
    </row>
    <row r="4" spans="1:13" ht="30.75" customHeight="1">
      <c r="A4" s="864"/>
      <c r="B4" s="1122"/>
      <c r="C4" s="1129"/>
      <c r="D4" s="872"/>
      <c r="E4" s="703" t="s">
        <v>562</v>
      </c>
      <c r="F4" s="703" t="s">
        <v>442</v>
      </c>
      <c r="G4" s="703" t="s">
        <v>443</v>
      </c>
      <c r="H4" s="703" t="s">
        <v>720</v>
      </c>
      <c r="I4" s="703" t="s">
        <v>444</v>
      </c>
      <c r="J4" s="703" t="s">
        <v>445</v>
      </c>
      <c r="K4" s="703" t="s">
        <v>446</v>
      </c>
      <c r="L4" s="703" t="s">
        <v>447</v>
      </c>
      <c r="M4" s="370" t="s">
        <v>718</v>
      </c>
    </row>
    <row r="5" spans="1:13" ht="13.5" customHeight="1">
      <c r="A5" s="444"/>
      <c r="B5" s="445"/>
      <c r="C5" s="398"/>
      <c r="D5" s="446"/>
      <c r="E5" s="446"/>
      <c r="F5" s="446"/>
      <c r="G5" s="446"/>
      <c r="H5" s="446"/>
      <c r="I5" s="446"/>
      <c r="J5" s="446"/>
      <c r="K5" s="446"/>
      <c r="L5" s="446"/>
      <c r="M5" s="446"/>
    </row>
    <row r="6" spans="1:13" ht="13.5" customHeight="1">
      <c r="A6" s="448" t="s">
        <v>59</v>
      </c>
      <c r="B6" s="449">
        <v>21</v>
      </c>
      <c r="C6" s="423">
        <v>3636</v>
      </c>
      <c r="D6" s="388">
        <v>87</v>
      </c>
      <c r="E6" s="388">
        <v>224</v>
      </c>
      <c r="F6" s="618">
        <v>6</v>
      </c>
      <c r="G6" s="618">
        <v>5</v>
      </c>
      <c r="H6" s="618">
        <v>2</v>
      </c>
      <c r="I6" s="618">
        <v>2</v>
      </c>
      <c r="J6" s="388">
        <v>15</v>
      </c>
      <c r="K6" s="388">
        <v>133</v>
      </c>
      <c r="L6" s="618" t="s">
        <v>116</v>
      </c>
      <c r="M6" s="388">
        <v>61</v>
      </c>
    </row>
    <row r="7" spans="1:13" ht="13.5" customHeight="1">
      <c r="A7" s="398"/>
      <c r="B7" s="449">
        <v>22</v>
      </c>
      <c r="C7" s="423">
        <v>3906</v>
      </c>
      <c r="D7" s="388">
        <v>76</v>
      </c>
      <c r="E7" s="388">
        <v>175</v>
      </c>
      <c r="F7" s="388">
        <v>1</v>
      </c>
      <c r="G7" s="618">
        <v>4</v>
      </c>
      <c r="H7" s="618">
        <v>1</v>
      </c>
      <c r="I7" s="618" t="s">
        <v>116</v>
      </c>
      <c r="J7" s="388">
        <v>31</v>
      </c>
      <c r="K7" s="388">
        <v>122</v>
      </c>
      <c r="L7" s="618" t="s">
        <v>116</v>
      </c>
      <c r="M7" s="388">
        <v>16</v>
      </c>
    </row>
    <row r="8" spans="1:13" ht="13.5" customHeight="1">
      <c r="A8" s="398"/>
      <c r="B8" s="701">
        <v>23</v>
      </c>
      <c r="C8" s="14">
        <v>4162</v>
      </c>
      <c r="D8" s="14">
        <v>106</v>
      </c>
      <c r="E8" s="14">
        <v>154</v>
      </c>
      <c r="F8" s="14">
        <v>1</v>
      </c>
      <c r="G8" s="14">
        <v>17</v>
      </c>
      <c r="H8" s="618">
        <v>2</v>
      </c>
      <c r="I8" s="618">
        <v>1</v>
      </c>
      <c r="J8" s="618">
        <v>9</v>
      </c>
      <c r="K8" s="618">
        <v>97</v>
      </c>
      <c r="L8" s="618">
        <v>2</v>
      </c>
      <c r="M8" s="14">
        <v>25</v>
      </c>
    </row>
    <row r="9" spans="1:13" ht="13.5" customHeight="1">
      <c r="A9" s="398"/>
      <c r="B9" s="449">
        <v>24</v>
      </c>
      <c r="C9" s="14">
        <v>4731</v>
      </c>
      <c r="D9" s="14">
        <v>102</v>
      </c>
      <c r="E9" s="14">
        <v>153</v>
      </c>
      <c r="F9" s="14">
        <v>2</v>
      </c>
      <c r="G9" s="14">
        <v>11</v>
      </c>
      <c r="H9" s="618">
        <v>5</v>
      </c>
      <c r="I9" s="618">
        <v>3</v>
      </c>
      <c r="J9" s="618">
        <v>13</v>
      </c>
      <c r="K9" s="618">
        <v>108</v>
      </c>
      <c r="L9" s="618">
        <v>1</v>
      </c>
      <c r="M9" s="14">
        <v>10</v>
      </c>
    </row>
    <row r="10" spans="1:13" s="310" customFormat="1" ht="13.5" customHeight="1">
      <c r="A10" s="150"/>
      <c r="B10" s="328">
        <v>25</v>
      </c>
      <c r="C10" s="16">
        <v>4813</v>
      </c>
      <c r="D10" s="16">
        <v>96</v>
      </c>
      <c r="E10" s="16">
        <v>152</v>
      </c>
      <c r="F10" s="16">
        <v>3</v>
      </c>
      <c r="G10" s="136">
        <v>7</v>
      </c>
      <c r="H10" s="137">
        <v>5</v>
      </c>
      <c r="I10" s="137">
        <v>9</v>
      </c>
      <c r="J10" s="137">
        <v>14</v>
      </c>
      <c r="K10" s="137">
        <v>110</v>
      </c>
      <c r="L10" s="137">
        <v>1</v>
      </c>
      <c r="M10" s="16">
        <v>3</v>
      </c>
    </row>
    <row r="11" spans="1:13" ht="13.5" customHeight="1">
      <c r="A11" s="461"/>
      <c r="B11" s="462"/>
      <c r="C11" s="690"/>
      <c r="D11" s="443"/>
      <c r="E11" s="443"/>
      <c r="F11" s="443"/>
      <c r="G11" s="443"/>
      <c r="H11" s="443"/>
      <c r="I11" s="443"/>
      <c r="J11" s="443"/>
      <c r="K11" s="443"/>
      <c r="L11" s="443"/>
      <c r="M11" s="443"/>
    </row>
    <row r="12" spans="1:13" ht="13.5" customHeight="1">
      <c r="A12" s="403" t="s">
        <v>64</v>
      </c>
      <c r="B12" s="398" t="s">
        <v>438</v>
      </c>
      <c r="C12" s="398"/>
      <c r="D12" s="446"/>
      <c r="E12" s="446"/>
      <c r="F12" s="446"/>
      <c r="G12" s="446"/>
      <c r="H12" s="446"/>
      <c r="I12" s="446"/>
      <c r="J12" s="446"/>
      <c r="K12" s="446"/>
      <c r="L12" s="446"/>
      <c r="M12" s="446"/>
    </row>
    <row r="13" spans="1:13" ht="13.5" customHeight="1">
      <c r="A13" s="448" t="s">
        <v>218</v>
      </c>
      <c r="B13" s="398"/>
      <c r="C13" s="398"/>
      <c r="D13" s="446"/>
      <c r="E13" s="446"/>
      <c r="F13" s="446"/>
      <c r="G13" s="446"/>
      <c r="H13" s="446"/>
      <c r="I13" s="446"/>
      <c r="J13" s="446"/>
      <c r="K13" s="446"/>
      <c r="L13" s="446"/>
      <c r="M13" s="446"/>
    </row>
    <row r="14" spans="1:13" ht="13.5" customHeight="1">
      <c r="A14" s="448"/>
      <c r="B14" s="398"/>
      <c r="C14" s="398"/>
      <c r="D14" s="398"/>
      <c r="E14" s="398"/>
      <c r="F14" s="398"/>
      <c r="G14" s="398"/>
      <c r="H14" s="398"/>
      <c r="I14" s="398"/>
      <c r="J14" s="398"/>
      <c r="K14" s="398"/>
      <c r="L14" s="398"/>
      <c r="M14" s="398"/>
    </row>
    <row r="15" ht="13.5" customHeight="1"/>
  </sheetData>
  <sheetProtection/>
  <mergeCells count="4">
    <mergeCell ref="A3:B4"/>
    <mergeCell ref="C3:C4"/>
    <mergeCell ref="D3:D4"/>
    <mergeCell ref="E3:M3"/>
  </mergeCells>
  <printOptions/>
  <pageMargins left="0.7" right="0.7" top="0.75" bottom="0.75" header="0.3" footer="0.3"/>
  <pageSetup horizontalDpi="600" verticalDpi="600" orientation="landscape" paperSize="9" scale="94" r:id="rId1"/>
</worksheet>
</file>

<file path=xl/worksheets/sheet21.xml><?xml version="1.0" encoding="utf-8"?>
<worksheet xmlns="http://schemas.openxmlformats.org/spreadsheetml/2006/main" xmlns:r="http://schemas.openxmlformats.org/officeDocument/2006/relationships">
  <dimension ref="A1:J32"/>
  <sheetViews>
    <sheetView zoomScalePageLayoutView="0" workbookViewId="0" topLeftCell="A10">
      <selection activeCell="K20" sqref="K20"/>
    </sheetView>
  </sheetViews>
  <sheetFormatPr defaultColWidth="9.140625" defaultRowHeight="15"/>
  <cols>
    <col min="1" max="1" width="15.7109375" style="705" customWidth="1"/>
    <col min="2" max="2" width="11.8515625" style="705" customWidth="1"/>
    <col min="3" max="3" width="10.7109375" style="705" customWidth="1"/>
    <col min="4" max="4" width="13.00390625" style="705" customWidth="1"/>
    <col min="5" max="5" width="12.140625" style="705" customWidth="1"/>
    <col min="6" max="6" width="11.57421875" style="705" customWidth="1"/>
    <col min="7" max="7" width="9.421875" style="705" customWidth="1"/>
    <col min="8" max="8" width="10.421875" style="705" customWidth="1"/>
    <col min="9" max="9" width="9.421875" style="705" customWidth="1"/>
    <col min="10" max="10" width="12.8515625" style="705" customWidth="1"/>
    <col min="11" max="16384" width="9.00390625" style="705" customWidth="1"/>
  </cols>
  <sheetData>
    <row r="1" ht="13.5">
      <c r="A1" s="704" t="s">
        <v>721</v>
      </c>
    </row>
    <row r="2" spans="1:10" ht="14.25" thickBot="1">
      <c r="A2" s="706"/>
      <c r="B2" s="706"/>
      <c r="C2" s="706"/>
      <c r="D2" s="706"/>
      <c r="E2" s="706"/>
      <c r="F2" s="706"/>
      <c r="G2" s="706"/>
      <c r="H2" s="706"/>
      <c r="I2" s="706"/>
      <c r="J2" s="706"/>
    </row>
    <row r="3" spans="1:10" ht="14.25" thickTop="1">
      <c r="A3" s="1133" t="s">
        <v>102</v>
      </c>
      <c r="B3" s="1136" t="s">
        <v>449</v>
      </c>
      <c r="C3" s="1137"/>
      <c r="D3" s="1137"/>
      <c r="E3" s="1137"/>
      <c r="F3" s="1137"/>
      <c r="G3" s="1137"/>
      <c r="H3" s="1137"/>
      <c r="I3" s="1137"/>
      <c r="J3" s="1133"/>
    </row>
    <row r="4" spans="1:10" ht="27" customHeight="1">
      <c r="A4" s="1134"/>
      <c r="B4" s="1138" t="s">
        <v>450</v>
      </c>
      <c r="C4" s="1140" t="s">
        <v>451</v>
      </c>
      <c r="D4" s="1140" t="s">
        <v>452</v>
      </c>
      <c r="E4" s="1140" t="s">
        <v>453</v>
      </c>
      <c r="F4" s="1141" t="s">
        <v>454</v>
      </c>
      <c r="G4" s="1142"/>
      <c r="H4" s="1141" t="s">
        <v>455</v>
      </c>
      <c r="I4" s="1142"/>
      <c r="J4" s="707" t="s">
        <v>456</v>
      </c>
    </row>
    <row r="5" spans="1:10" ht="41.25" customHeight="1">
      <c r="A5" s="1135"/>
      <c r="B5" s="1139"/>
      <c r="C5" s="1139"/>
      <c r="D5" s="1139"/>
      <c r="E5" s="1139"/>
      <c r="F5" s="708" t="s">
        <v>722</v>
      </c>
      <c r="G5" s="369" t="s">
        <v>217</v>
      </c>
      <c r="H5" s="368" t="s">
        <v>722</v>
      </c>
      <c r="I5" s="708" t="s">
        <v>217</v>
      </c>
      <c r="J5" s="369" t="s">
        <v>722</v>
      </c>
    </row>
    <row r="6" spans="1:10" ht="19.5" customHeight="1">
      <c r="A6" s="709" t="s">
        <v>723</v>
      </c>
      <c r="B6" s="710">
        <v>15909</v>
      </c>
      <c r="C6" s="710">
        <v>1375</v>
      </c>
      <c r="D6" s="710">
        <v>3806</v>
      </c>
      <c r="E6" s="710">
        <v>3077</v>
      </c>
      <c r="F6" s="710">
        <v>3406</v>
      </c>
      <c r="G6" s="705">
        <v>172</v>
      </c>
      <c r="H6" s="710">
        <v>3549</v>
      </c>
      <c r="I6" s="705">
        <v>183</v>
      </c>
      <c r="J6" s="705">
        <v>341</v>
      </c>
    </row>
    <row r="7" spans="1:10" ht="19.5" customHeight="1">
      <c r="A7" s="709">
        <v>22</v>
      </c>
      <c r="B7" s="710">
        <v>15972</v>
      </c>
      <c r="C7" s="710">
        <v>1385</v>
      </c>
      <c r="D7" s="710">
        <v>3708</v>
      </c>
      <c r="E7" s="710">
        <v>3183</v>
      </c>
      <c r="F7" s="710">
        <v>3565</v>
      </c>
      <c r="G7" s="705">
        <v>195</v>
      </c>
      <c r="H7" s="710">
        <v>3489</v>
      </c>
      <c r="I7" s="705">
        <v>155</v>
      </c>
      <c r="J7" s="705">
        <v>292</v>
      </c>
    </row>
    <row r="8" spans="1:10" ht="19.5" customHeight="1">
      <c r="A8" s="709">
        <v>23</v>
      </c>
      <c r="B8" s="710">
        <v>16746</v>
      </c>
      <c r="C8" s="710">
        <v>1481</v>
      </c>
      <c r="D8" s="710">
        <v>3934</v>
      </c>
      <c r="E8" s="710">
        <v>3335</v>
      </c>
      <c r="F8" s="710">
        <v>3662</v>
      </c>
      <c r="G8" s="705">
        <v>130</v>
      </c>
      <c r="H8" s="710">
        <v>3774</v>
      </c>
      <c r="I8" s="705">
        <v>148</v>
      </c>
      <c r="J8" s="705">
        <v>282</v>
      </c>
    </row>
    <row r="9" spans="1:10" ht="21" customHeight="1">
      <c r="A9" s="709">
        <v>24</v>
      </c>
      <c r="B9" s="710">
        <v>17401</v>
      </c>
      <c r="C9" s="710">
        <v>1565</v>
      </c>
      <c r="D9" s="710">
        <v>4006</v>
      </c>
      <c r="E9" s="710">
        <v>3475</v>
      </c>
      <c r="F9" s="710">
        <v>3838</v>
      </c>
      <c r="G9" s="705">
        <v>143</v>
      </c>
      <c r="H9" s="710">
        <v>3941</v>
      </c>
      <c r="I9" s="705">
        <v>142</v>
      </c>
      <c r="J9" s="705">
        <v>291</v>
      </c>
    </row>
    <row r="10" spans="1:10" ht="23.25" customHeight="1">
      <c r="A10" s="711">
        <v>25</v>
      </c>
      <c r="B10" s="712">
        <v>18345</v>
      </c>
      <c r="C10" s="712">
        <v>1609</v>
      </c>
      <c r="D10" s="712">
        <v>4103</v>
      </c>
      <c r="E10" s="712">
        <v>3704</v>
      </c>
      <c r="F10" s="712">
        <v>4025</v>
      </c>
      <c r="G10" s="704">
        <v>179</v>
      </c>
      <c r="H10" s="712">
        <v>4206</v>
      </c>
      <c r="I10" s="704">
        <v>207</v>
      </c>
      <c r="J10" s="704">
        <v>312</v>
      </c>
    </row>
    <row r="11" ht="13.5">
      <c r="A11" s="713"/>
    </row>
    <row r="12" spans="1:10" ht="23.25" customHeight="1">
      <c r="A12" s="714" t="s">
        <v>457</v>
      </c>
      <c r="B12" s="715">
        <v>389</v>
      </c>
      <c r="C12" s="715">
        <v>1</v>
      </c>
      <c r="D12" s="715">
        <v>14</v>
      </c>
      <c r="E12" s="715">
        <v>44</v>
      </c>
      <c r="F12" s="349">
        <v>2</v>
      </c>
      <c r="G12" s="715">
        <v>116</v>
      </c>
      <c r="H12" s="349">
        <v>5</v>
      </c>
      <c r="I12" s="715">
        <v>207</v>
      </c>
      <c r="J12" s="349">
        <v>0</v>
      </c>
    </row>
    <row r="13" spans="1:10" ht="23.25" customHeight="1">
      <c r="A13" s="714" t="s">
        <v>458</v>
      </c>
      <c r="B13" s="716">
        <v>1757</v>
      </c>
      <c r="C13" s="715">
        <v>69</v>
      </c>
      <c r="D13" s="715">
        <v>244</v>
      </c>
      <c r="E13" s="715">
        <v>632</v>
      </c>
      <c r="F13" s="715">
        <v>452</v>
      </c>
      <c r="G13" s="715">
        <v>63</v>
      </c>
      <c r="H13" s="715">
        <v>270</v>
      </c>
      <c r="I13" s="349">
        <v>0</v>
      </c>
      <c r="J13" s="715">
        <v>27</v>
      </c>
    </row>
    <row r="14" spans="1:10" ht="26.25" customHeight="1">
      <c r="A14" s="714" t="s">
        <v>459</v>
      </c>
      <c r="B14" s="716">
        <v>16199</v>
      </c>
      <c r="C14" s="716">
        <v>1539</v>
      </c>
      <c r="D14" s="716">
        <v>3845</v>
      </c>
      <c r="E14" s="716">
        <v>3028</v>
      </c>
      <c r="F14" s="716">
        <v>3571</v>
      </c>
      <c r="G14" s="349">
        <v>0</v>
      </c>
      <c r="H14" s="716">
        <v>3931</v>
      </c>
      <c r="I14" s="349">
        <v>0</v>
      </c>
      <c r="J14" s="715">
        <v>285</v>
      </c>
    </row>
    <row r="15" spans="1:10" ht="13.5">
      <c r="A15" s="717"/>
      <c r="B15" s="718"/>
      <c r="C15" s="718"/>
      <c r="D15" s="718"/>
      <c r="E15" s="718"/>
      <c r="F15" s="718"/>
      <c r="G15" s="718"/>
      <c r="H15" s="718"/>
      <c r="I15" s="718"/>
      <c r="J15" s="718"/>
    </row>
    <row r="17" ht="14.25" thickBot="1"/>
    <row r="18" spans="1:8" ht="14.25" thickTop="1">
      <c r="A18" s="1133" t="s">
        <v>102</v>
      </c>
      <c r="B18" s="1143" t="s">
        <v>460</v>
      </c>
      <c r="C18" s="1144"/>
      <c r="D18" s="1144"/>
      <c r="E18" s="1144"/>
      <c r="F18" s="1145"/>
      <c r="G18" s="1143" t="s">
        <v>461</v>
      </c>
      <c r="H18" s="1144"/>
    </row>
    <row r="19" spans="1:8" ht="27" customHeight="1">
      <c r="A19" s="1134"/>
      <c r="B19" s="1141" t="s">
        <v>462</v>
      </c>
      <c r="C19" s="1142"/>
      <c r="D19" s="1146" t="s">
        <v>463</v>
      </c>
      <c r="E19" s="1146" t="s">
        <v>724</v>
      </c>
      <c r="F19" s="1140" t="s">
        <v>464</v>
      </c>
      <c r="G19" s="1140" t="s">
        <v>465</v>
      </c>
      <c r="H19" s="1140" t="s">
        <v>466</v>
      </c>
    </row>
    <row r="20" spans="1:8" ht="41.25" customHeight="1">
      <c r="A20" s="1135"/>
      <c r="B20" s="719" t="s">
        <v>465</v>
      </c>
      <c r="C20" s="369" t="s">
        <v>466</v>
      </c>
      <c r="D20" s="1147"/>
      <c r="E20" s="1147"/>
      <c r="F20" s="1139"/>
      <c r="G20" s="1139"/>
      <c r="H20" s="1139"/>
    </row>
    <row r="21" spans="1:8" ht="19.5" customHeight="1">
      <c r="A21" s="709" t="s">
        <v>725</v>
      </c>
      <c r="B21" s="710">
        <v>1020426</v>
      </c>
      <c r="C21" s="710">
        <v>419908</v>
      </c>
      <c r="D21" s="710">
        <v>3463987</v>
      </c>
      <c r="E21" s="710">
        <v>3056321</v>
      </c>
      <c r="F21" s="710">
        <v>299933</v>
      </c>
      <c r="G21" s="710">
        <v>130854</v>
      </c>
      <c r="H21" s="710">
        <v>89994</v>
      </c>
    </row>
    <row r="22" spans="1:8" ht="19.5" customHeight="1">
      <c r="A22" s="709">
        <v>22</v>
      </c>
      <c r="B22" s="710">
        <v>1063608</v>
      </c>
      <c r="C22" s="710">
        <v>463121</v>
      </c>
      <c r="D22" s="710">
        <v>5239817</v>
      </c>
      <c r="E22" s="710">
        <v>3119877</v>
      </c>
      <c r="F22" s="710">
        <v>312296</v>
      </c>
      <c r="G22" s="710">
        <v>136612</v>
      </c>
      <c r="H22" s="710">
        <v>95303</v>
      </c>
    </row>
    <row r="23" spans="1:8" ht="19.5" customHeight="1">
      <c r="A23" s="709">
        <v>23</v>
      </c>
      <c r="B23" s="710">
        <v>1094590</v>
      </c>
      <c r="C23" s="710">
        <v>517358</v>
      </c>
      <c r="D23" s="710">
        <v>5565924</v>
      </c>
      <c r="E23" s="710">
        <v>3080162</v>
      </c>
      <c r="F23" s="710">
        <v>327406</v>
      </c>
      <c r="G23" s="710">
        <v>143484</v>
      </c>
      <c r="H23" s="710">
        <v>101623</v>
      </c>
    </row>
    <row r="24" spans="1:8" ht="21" customHeight="1">
      <c r="A24" s="709">
        <v>24</v>
      </c>
      <c r="B24" s="710">
        <v>1085123</v>
      </c>
      <c r="C24" s="710">
        <v>597633</v>
      </c>
      <c r="D24" s="710">
        <v>5840329</v>
      </c>
      <c r="E24" s="710">
        <v>3279733</v>
      </c>
      <c r="F24" s="710">
        <v>335076</v>
      </c>
      <c r="G24" s="710">
        <v>147690</v>
      </c>
      <c r="H24" s="710">
        <v>113205</v>
      </c>
    </row>
    <row r="25" spans="1:8" ht="23.25" customHeight="1">
      <c r="A25" s="711">
        <v>25</v>
      </c>
      <c r="B25" s="712">
        <v>1114827</v>
      </c>
      <c r="C25" s="712">
        <v>666752</v>
      </c>
      <c r="D25" s="712">
        <v>6145611</v>
      </c>
      <c r="E25" s="712">
        <v>3444794</v>
      </c>
      <c r="F25" s="712">
        <v>356496</v>
      </c>
      <c r="G25" s="712">
        <v>151663</v>
      </c>
      <c r="H25" s="712">
        <v>121639</v>
      </c>
    </row>
    <row r="26" ht="13.5">
      <c r="A26" s="713"/>
    </row>
    <row r="27" spans="1:8" ht="23.25" customHeight="1">
      <c r="A27" s="714" t="s">
        <v>457</v>
      </c>
      <c r="B27" s="716">
        <v>21600</v>
      </c>
      <c r="C27" s="715">
        <v>41</v>
      </c>
      <c r="D27" s="716">
        <v>355533</v>
      </c>
      <c r="E27" s="349">
        <v>0</v>
      </c>
      <c r="F27" s="716">
        <v>2654</v>
      </c>
      <c r="G27" s="715">
        <v>1062</v>
      </c>
      <c r="H27" s="715">
        <v>21</v>
      </c>
    </row>
    <row r="28" spans="1:8" ht="23.25" customHeight="1">
      <c r="A28" s="714" t="s">
        <v>458</v>
      </c>
      <c r="B28" s="716">
        <v>428163</v>
      </c>
      <c r="C28" s="716">
        <v>108175</v>
      </c>
      <c r="D28" s="716">
        <v>3368373</v>
      </c>
      <c r="E28" s="716">
        <v>3213546</v>
      </c>
      <c r="F28" s="716">
        <v>68739</v>
      </c>
      <c r="G28" s="716">
        <v>16144</v>
      </c>
      <c r="H28" s="716">
        <v>10794</v>
      </c>
    </row>
    <row r="29" spans="1:8" ht="26.25" customHeight="1">
      <c r="A29" s="714" t="s">
        <v>459</v>
      </c>
      <c r="B29" s="716">
        <v>665064</v>
      </c>
      <c r="C29" s="716">
        <v>558536</v>
      </c>
      <c r="D29" s="716">
        <v>2421705</v>
      </c>
      <c r="E29" s="716">
        <v>231248</v>
      </c>
      <c r="F29" s="716">
        <v>285103</v>
      </c>
      <c r="G29" s="716">
        <v>134457</v>
      </c>
      <c r="H29" s="716">
        <v>110824</v>
      </c>
    </row>
    <row r="30" spans="1:8" ht="13.5">
      <c r="A30" s="717"/>
      <c r="B30" s="718"/>
      <c r="C30" s="718"/>
      <c r="D30" s="718"/>
      <c r="E30" s="718"/>
      <c r="F30" s="718"/>
      <c r="G30" s="718"/>
      <c r="H30" s="718"/>
    </row>
    <row r="32" s="721" customFormat="1" ht="13.5">
      <c r="A32" s="720" t="s">
        <v>467</v>
      </c>
    </row>
  </sheetData>
  <sheetProtection/>
  <mergeCells count="17">
    <mergeCell ref="A18:A20"/>
    <mergeCell ref="B18:F18"/>
    <mergeCell ref="G18:H18"/>
    <mergeCell ref="B19:C19"/>
    <mergeCell ref="D19:D20"/>
    <mergeCell ref="E19:E20"/>
    <mergeCell ref="F19:F20"/>
    <mergeCell ref="G19:G20"/>
    <mergeCell ref="H19:H20"/>
    <mergeCell ref="A3:A5"/>
    <mergeCell ref="B3:J3"/>
    <mergeCell ref="B4:B5"/>
    <mergeCell ref="C4:C5"/>
    <mergeCell ref="D4:D5"/>
    <mergeCell ref="E4:E5"/>
    <mergeCell ref="F4:G4"/>
    <mergeCell ref="H4:I4"/>
  </mergeCells>
  <printOptions/>
  <pageMargins left="0.7" right="0.7" top="0.75" bottom="0.75" header="0.3" footer="0.3"/>
  <pageSetup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IV16384"/>
    </sheetView>
  </sheetViews>
  <sheetFormatPr defaultColWidth="9.140625" defaultRowHeight="15"/>
  <cols>
    <col min="1" max="1" width="4.57421875" style="372" customWidth="1"/>
    <col min="2" max="2" width="11.140625" style="372" customWidth="1"/>
    <col min="3" max="8" width="9.57421875" style="372" customWidth="1"/>
    <col min="9" max="9" width="10.421875" style="372" customWidth="1"/>
    <col min="10" max="10" width="9.57421875" style="372" customWidth="1"/>
    <col min="11" max="11" width="4.140625" style="372" customWidth="1"/>
    <col min="12" max="16384" width="9.00390625" style="372" customWidth="1"/>
  </cols>
  <sheetData>
    <row r="1" spans="1:10" ht="13.5" customHeight="1">
      <c r="A1" s="621" t="s">
        <v>469</v>
      </c>
      <c r="B1" s="434"/>
      <c r="C1" s="434"/>
      <c r="D1" s="434"/>
      <c r="E1" s="434"/>
      <c r="F1" s="434"/>
      <c r="G1" s="434"/>
      <c r="H1" s="434"/>
      <c r="I1" s="434"/>
      <c r="J1" s="403"/>
    </row>
    <row r="2" spans="1:10" ht="13.5" customHeight="1" thickBot="1">
      <c r="A2" s="434"/>
      <c r="B2" s="434"/>
      <c r="C2" s="434"/>
      <c r="D2" s="434"/>
      <c r="E2" s="434"/>
      <c r="F2" s="434"/>
      <c r="G2" s="434"/>
      <c r="H2" s="434"/>
      <c r="I2" s="138"/>
      <c r="J2" s="627" t="s">
        <v>230</v>
      </c>
    </row>
    <row r="3" spans="1:13" ht="18" customHeight="1" thickTop="1">
      <c r="A3" s="1148" t="s">
        <v>231</v>
      </c>
      <c r="B3" s="1149"/>
      <c r="C3" s="1088" t="s">
        <v>726</v>
      </c>
      <c r="D3" s="867"/>
      <c r="E3" s="865" t="s">
        <v>232</v>
      </c>
      <c r="F3" s="866"/>
      <c r="G3" s="866"/>
      <c r="H3" s="866"/>
      <c r="I3" s="866"/>
      <c r="J3" s="866"/>
      <c r="L3" s="841"/>
      <c r="M3" s="1152"/>
    </row>
    <row r="4" spans="1:13" ht="33.75">
      <c r="A4" s="1150"/>
      <c r="B4" s="1151"/>
      <c r="C4" s="442" t="s">
        <v>233</v>
      </c>
      <c r="D4" s="442" t="s">
        <v>727</v>
      </c>
      <c r="E4" s="139" t="s">
        <v>728</v>
      </c>
      <c r="F4" s="139" t="s">
        <v>729</v>
      </c>
      <c r="G4" s="139" t="s">
        <v>730</v>
      </c>
      <c r="H4" s="140" t="s">
        <v>731</v>
      </c>
      <c r="I4" s="141" t="s">
        <v>335</v>
      </c>
      <c r="J4" s="722" t="s">
        <v>234</v>
      </c>
      <c r="L4" s="215"/>
      <c r="M4" s="215"/>
    </row>
    <row r="5" spans="1:13" ht="7.5" customHeight="1">
      <c r="A5" s="723"/>
      <c r="B5" s="724"/>
      <c r="C5" s="439"/>
      <c r="D5" s="439"/>
      <c r="E5" s="725"/>
      <c r="F5" s="725"/>
      <c r="G5" s="725"/>
      <c r="H5" s="725"/>
      <c r="I5" s="725"/>
      <c r="J5" s="403"/>
      <c r="L5" s="726"/>
      <c r="M5" s="726"/>
    </row>
    <row r="6" spans="1:13" ht="18.75" customHeight="1">
      <c r="A6" s="727" t="s">
        <v>532</v>
      </c>
      <c r="B6" s="728">
        <v>21</v>
      </c>
      <c r="C6" s="729">
        <v>1214</v>
      </c>
      <c r="D6" s="729">
        <v>69611</v>
      </c>
      <c r="E6" s="665">
        <v>22</v>
      </c>
      <c r="F6" s="665">
        <v>1</v>
      </c>
      <c r="G6" s="665">
        <v>82</v>
      </c>
      <c r="H6" s="665">
        <v>16</v>
      </c>
      <c r="I6" s="665">
        <v>27</v>
      </c>
      <c r="J6" s="665">
        <v>17</v>
      </c>
      <c r="L6" s="340"/>
      <c r="M6" s="340"/>
    </row>
    <row r="7" spans="1:13" s="219" customFormat="1" ht="18.75" customHeight="1">
      <c r="A7" s="727"/>
      <c r="B7" s="728">
        <v>22</v>
      </c>
      <c r="C7" s="730">
        <v>1202</v>
      </c>
      <c r="D7" s="730">
        <v>67592</v>
      </c>
      <c r="E7" s="730">
        <v>22</v>
      </c>
      <c r="F7" s="730">
        <v>1</v>
      </c>
      <c r="G7" s="730">
        <v>82</v>
      </c>
      <c r="H7" s="730">
        <v>16</v>
      </c>
      <c r="I7" s="730">
        <v>27</v>
      </c>
      <c r="J7" s="730">
        <v>17</v>
      </c>
      <c r="L7" s="340"/>
      <c r="M7" s="340"/>
    </row>
    <row r="8" spans="1:13" s="219" customFormat="1" ht="18.75" customHeight="1">
      <c r="A8" s="727"/>
      <c r="B8" s="728">
        <v>23</v>
      </c>
      <c r="C8" s="730">
        <v>1200</v>
      </c>
      <c r="D8" s="730">
        <v>65656</v>
      </c>
      <c r="E8" s="730">
        <v>22</v>
      </c>
      <c r="F8" s="730">
        <v>1</v>
      </c>
      <c r="G8" s="730">
        <v>84</v>
      </c>
      <c r="H8" s="730">
        <v>17</v>
      </c>
      <c r="I8" s="730">
        <v>26</v>
      </c>
      <c r="J8" s="730">
        <v>17</v>
      </c>
      <c r="L8" s="340"/>
      <c r="M8" s="340"/>
    </row>
    <row r="9" spans="1:13" s="219" customFormat="1" ht="18.75" customHeight="1">
      <c r="A9" s="727"/>
      <c r="B9" s="728">
        <v>24</v>
      </c>
      <c r="C9" s="730">
        <v>1170</v>
      </c>
      <c r="D9" s="730">
        <v>63113</v>
      </c>
      <c r="E9" s="730">
        <v>22</v>
      </c>
      <c r="F9" s="730">
        <v>1</v>
      </c>
      <c r="G9" s="730">
        <v>90</v>
      </c>
      <c r="H9" s="730">
        <v>17</v>
      </c>
      <c r="I9" s="730">
        <v>26</v>
      </c>
      <c r="J9" s="730">
        <v>17</v>
      </c>
      <c r="L9" s="340"/>
      <c r="M9" s="340"/>
    </row>
    <row r="10" spans="1:11" s="310" customFormat="1" ht="18.75" customHeight="1">
      <c r="A10" s="142"/>
      <c r="B10" s="143">
        <v>25</v>
      </c>
      <c r="C10" s="144">
        <f>SUM(C12:C35)</f>
        <v>1158</v>
      </c>
      <c r="D10" s="144">
        <f>SUM(D12:D35)</f>
        <v>61448</v>
      </c>
      <c r="E10" s="144">
        <v>22</v>
      </c>
      <c r="F10" s="144">
        <v>1</v>
      </c>
      <c r="G10" s="144">
        <v>91</v>
      </c>
      <c r="H10" s="144">
        <v>17</v>
      </c>
      <c r="I10" s="144">
        <v>26</v>
      </c>
      <c r="J10" s="144">
        <v>17</v>
      </c>
      <c r="K10" s="144"/>
    </row>
    <row r="11" spans="1:10" ht="7.5" customHeight="1">
      <c r="A11" s="644"/>
      <c r="B11" s="671"/>
      <c r="C11" s="665"/>
      <c r="D11" s="665"/>
      <c r="E11" s="665"/>
      <c r="F11" s="665"/>
      <c r="G11" s="665"/>
      <c r="H11" s="665"/>
      <c r="I11" s="665"/>
      <c r="J11" s="453"/>
    </row>
    <row r="12" spans="1:10" ht="13.5" customHeight="1">
      <c r="A12" s="624">
        <v>201</v>
      </c>
      <c r="B12" s="731" t="s">
        <v>79</v>
      </c>
      <c r="C12" s="732">
        <v>201</v>
      </c>
      <c r="D12" s="732">
        <v>13632</v>
      </c>
      <c r="E12" s="203">
        <v>2</v>
      </c>
      <c r="F12" s="207" t="s">
        <v>732</v>
      </c>
      <c r="G12" s="203">
        <v>20</v>
      </c>
      <c r="H12" s="203">
        <v>6</v>
      </c>
      <c r="I12" s="203">
        <v>6</v>
      </c>
      <c r="J12" s="203">
        <v>2</v>
      </c>
    </row>
    <row r="13" spans="1:10" ht="12.75" customHeight="1">
      <c r="A13" s="624">
        <v>202</v>
      </c>
      <c r="B13" s="731" t="s">
        <v>80</v>
      </c>
      <c r="C13" s="732">
        <v>78</v>
      </c>
      <c r="D13" s="665">
        <v>3219</v>
      </c>
      <c r="E13" s="203">
        <v>5</v>
      </c>
      <c r="F13" s="207" t="s">
        <v>732</v>
      </c>
      <c r="G13" s="203">
        <v>10</v>
      </c>
      <c r="H13" s="203">
        <v>1</v>
      </c>
      <c r="I13" s="203">
        <v>1</v>
      </c>
      <c r="J13" s="203">
        <v>1</v>
      </c>
    </row>
    <row r="14" spans="1:10" ht="12.75" customHeight="1">
      <c r="A14" s="624">
        <v>203</v>
      </c>
      <c r="B14" s="731" t="s">
        <v>81</v>
      </c>
      <c r="C14" s="654">
        <v>271</v>
      </c>
      <c r="D14" s="541">
        <v>17383</v>
      </c>
      <c r="E14" s="203">
        <v>1</v>
      </c>
      <c r="F14" s="205">
        <v>1</v>
      </c>
      <c r="G14" s="203">
        <v>16</v>
      </c>
      <c r="H14" s="203">
        <v>3</v>
      </c>
      <c r="I14" s="203">
        <v>1</v>
      </c>
      <c r="J14" s="203">
        <v>1</v>
      </c>
    </row>
    <row r="15" spans="1:10" ht="12.75" customHeight="1">
      <c r="A15" s="624">
        <v>204</v>
      </c>
      <c r="B15" s="731" t="s">
        <v>82</v>
      </c>
      <c r="C15" s="732">
        <v>71</v>
      </c>
      <c r="D15" s="732">
        <v>2711</v>
      </c>
      <c r="E15" s="203">
        <v>2</v>
      </c>
      <c r="F15" s="207" t="s">
        <v>732</v>
      </c>
      <c r="G15" s="203">
        <v>5</v>
      </c>
      <c r="H15" s="203">
        <v>4</v>
      </c>
      <c r="I15" s="203">
        <v>3</v>
      </c>
      <c r="J15" s="203">
        <v>2</v>
      </c>
    </row>
    <row r="16" spans="1:10" ht="12.75" customHeight="1">
      <c r="A16" s="624">
        <v>205</v>
      </c>
      <c r="B16" s="731" t="s">
        <v>83</v>
      </c>
      <c r="C16" s="732">
        <v>48</v>
      </c>
      <c r="D16" s="732">
        <v>3295</v>
      </c>
      <c r="E16" s="203">
        <v>1</v>
      </c>
      <c r="F16" s="207" t="s">
        <v>732</v>
      </c>
      <c r="G16" s="203">
        <v>6</v>
      </c>
      <c r="H16" s="203">
        <v>1</v>
      </c>
      <c r="I16" s="203">
        <v>1</v>
      </c>
      <c r="J16" s="203">
        <v>2</v>
      </c>
    </row>
    <row r="17" spans="1:10" ht="12.75" customHeight="1">
      <c r="A17" s="624">
        <v>206</v>
      </c>
      <c r="B17" s="731" t="s">
        <v>84</v>
      </c>
      <c r="C17" s="654">
        <v>98</v>
      </c>
      <c r="D17" s="541">
        <v>4254</v>
      </c>
      <c r="E17" s="203">
        <v>1</v>
      </c>
      <c r="F17" s="207" t="s">
        <v>732</v>
      </c>
      <c r="G17" s="203">
        <v>4</v>
      </c>
      <c r="H17" s="203">
        <v>1</v>
      </c>
      <c r="I17" s="203">
        <v>1</v>
      </c>
      <c r="J17" s="203">
        <v>1</v>
      </c>
    </row>
    <row r="18" spans="1:10" ht="12.75" customHeight="1">
      <c r="A18" s="624">
        <v>207</v>
      </c>
      <c r="B18" s="731" t="s">
        <v>85</v>
      </c>
      <c r="C18" s="654">
        <v>34</v>
      </c>
      <c r="D18" s="541">
        <v>1402</v>
      </c>
      <c r="E18" s="207" t="s">
        <v>732</v>
      </c>
      <c r="F18" s="207" t="s">
        <v>732</v>
      </c>
      <c r="G18" s="203">
        <v>3</v>
      </c>
      <c r="H18" s="207" t="s">
        <v>732</v>
      </c>
      <c r="I18" s="203">
        <v>1</v>
      </c>
      <c r="J18" s="203">
        <v>1</v>
      </c>
    </row>
    <row r="19" spans="1:10" ht="13.5" customHeight="1">
      <c r="A19" s="624">
        <v>209</v>
      </c>
      <c r="B19" s="731" t="s">
        <v>86</v>
      </c>
      <c r="C19" s="665">
        <v>114</v>
      </c>
      <c r="D19" s="665">
        <v>5404</v>
      </c>
      <c r="E19" s="203">
        <v>1</v>
      </c>
      <c r="F19" s="207" t="s">
        <v>732</v>
      </c>
      <c r="G19" s="203">
        <v>5</v>
      </c>
      <c r="H19" s="207" t="s">
        <v>732</v>
      </c>
      <c r="I19" s="203">
        <v>1</v>
      </c>
      <c r="J19" s="203">
        <v>2</v>
      </c>
    </row>
    <row r="20" spans="1:10" ht="13.5" customHeight="1">
      <c r="A20" s="624"/>
      <c r="B20" s="733"/>
      <c r="C20" s="734"/>
      <c r="D20" s="734"/>
      <c r="E20" s="206"/>
      <c r="F20" s="206"/>
      <c r="G20" s="206"/>
      <c r="H20" s="206"/>
      <c r="I20" s="206"/>
      <c r="J20" s="206"/>
    </row>
    <row r="21" spans="1:10" ht="13.5" customHeight="1">
      <c r="A21" s="624">
        <v>343</v>
      </c>
      <c r="B21" s="731" t="s">
        <v>87</v>
      </c>
      <c r="C21" s="732">
        <v>36</v>
      </c>
      <c r="D21" s="665">
        <v>1545</v>
      </c>
      <c r="E21" s="203">
        <v>1</v>
      </c>
      <c r="F21" s="207" t="s">
        <v>732</v>
      </c>
      <c r="G21" s="203">
        <v>3</v>
      </c>
      <c r="H21" s="207" t="s">
        <v>732</v>
      </c>
      <c r="I21" s="203">
        <v>1</v>
      </c>
      <c r="J21" s="207" t="s">
        <v>732</v>
      </c>
    </row>
    <row r="22" spans="1:10" ht="13.5" customHeight="1">
      <c r="A22" s="624"/>
      <c r="B22" s="733"/>
      <c r="C22" s="734"/>
      <c r="D22" s="665"/>
      <c r="E22" s="206"/>
      <c r="F22" s="206"/>
      <c r="G22" s="208"/>
      <c r="H22" s="206"/>
      <c r="I22" s="208"/>
      <c r="J22" s="206"/>
    </row>
    <row r="23" spans="1:10" ht="13.5" customHeight="1">
      <c r="A23" s="624">
        <v>386</v>
      </c>
      <c r="B23" s="731" t="s">
        <v>88</v>
      </c>
      <c r="C23" s="732">
        <v>27</v>
      </c>
      <c r="D23" s="665">
        <v>1203</v>
      </c>
      <c r="E23" s="203">
        <v>1</v>
      </c>
      <c r="F23" s="207" t="s">
        <v>732</v>
      </c>
      <c r="G23" s="203">
        <v>2</v>
      </c>
      <c r="H23" s="207" t="s">
        <v>732</v>
      </c>
      <c r="I23" s="203">
        <v>1</v>
      </c>
      <c r="J23" s="203">
        <v>1</v>
      </c>
    </row>
    <row r="24" spans="1:10" ht="13.5" customHeight="1">
      <c r="A24" s="624"/>
      <c r="B24" s="733"/>
      <c r="C24" s="734"/>
      <c r="D24" s="734"/>
      <c r="E24" s="206"/>
      <c r="F24" s="206"/>
      <c r="G24" s="206"/>
      <c r="H24" s="206"/>
      <c r="I24" s="206"/>
      <c r="J24" s="206"/>
    </row>
    <row r="25" spans="1:10" ht="13.5" customHeight="1">
      <c r="A25" s="624">
        <v>441</v>
      </c>
      <c r="B25" s="731" t="s">
        <v>89</v>
      </c>
      <c r="C25" s="732">
        <v>13</v>
      </c>
      <c r="D25" s="732">
        <v>505</v>
      </c>
      <c r="E25" s="203">
        <v>1</v>
      </c>
      <c r="F25" s="207" t="s">
        <v>732</v>
      </c>
      <c r="G25" s="203">
        <v>1</v>
      </c>
      <c r="H25" s="207" t="s">
        <v>732</v>
      </c>
      <c r="I25" s="203">
        <v>1</v>
      </c>
      <c r="J25" s="207" t="s">
        <v>732</v>
      </c>
    </row>
    <row r="26" spans="1:10" ht="13.5" customHeight="1">
      <c r="A26" s="624">
        <v>448</v>
      </c>
      <c r="B26" s="731" t="s">
        <v>90</v>
      </c>
      <c r="C26" s="654">
        <v>19</v>
      </c>
      <c r="D26" s="541">
        <v>603</v>
      </c>
      <c r="E26" s="203">
        <v>1</v>
      </c>
      <c r="F26" s="207" t="s">
        <v>732</v>
      </c>
      <c r="G26" s="203">
        <v>2</v>
      </c>
      <c r="H26" s="207" t="s">
        <v>732</v>
      </c>
      <c r="I26" s="203">
        <v>1</v>
      </c>
      <c r="J26" s="207" t="s">
        <v>732</v>
      </c>
    </row>
    <row r="27" spans="1:10" ht="13.5" customHeight="1">
      <c r="A27" s="624">
        <v>449</v>
      </c>
      <c r="B27" s="731" t="s">
        <v>91</v>
      </c>
      <c r="C27" s="665">
        <v>27</v>
      </c>
      <c r="D27" s="665">
        <v>2639</v>
      </c>
      <c r="E27" s="203">
        <v>1</v>
      </c>
      <c r="F27" s="207" t="s">
        <v>732</v>
      </c>
      <c r="G27" s="203">
        <v>3</v>
      </c>
      <c r="H27" s="203">
        <v>1</v>
      </c>
      <c r="I27" s="203">
        <v>1</v>
      </c>
      <c r="J27" s="203">
        <v>1</v>
      </c>
    </row>
    <row r="28" spans="1:10" ht="13.5" customHeight="1">
      <c r="A28" s="624"/>
      <c r="B28" s="733"/>
      <c r="C28" s="665"/>
      <c r="D28" s="665"/>
      <c r="E28" s="208"/>
      <c r="F28" s="206"/>
      <c r="G28" s="208"/>
      <c r="H28" s="206"/>
      <c r="I28" s="208"/>
      <c r="J28" s="206"/>
    </row>
    <row r="29" spans="1:10" ht="13.5" customHeight="1">
      <c r="A29" s="624">
        <v>501</v>
      </c>
      <c r="B29" s="731" t="s">
        <v>92</v>
      </c>
      <c r="C29" s="732">
        <v>33</v>
      </c>
      <c r="D29" s="665">
        <v>1190</v>
      </c>
      <c r="E29" s="207" t="s">
        <v>732</v>
      </c>
      <c r="F29" s="207" t="s">
        <v>732</v>
      </c>
      <c r="G29" s="203">
        <v>2</v>
      </c>
      <c r="H29" s="207" t="s">
        <v>732</v>
      </c>
      <c r="I29" s="203">
        <v>1</v>
      </c>
      <c r="J29" s="207" t="s">
        <v>732</v>
      </c>
    </row>
    <row r="30" spans="1:10" ht="13.5" customHeight="1">
      <c r="A30" s="624">
        <v>505</v>
      </c>
      <c r="B30" s="731" t="s">
        <v>235</v>
      </c>
      <c r="C30" s="732">
        <v>24</v>
      </c>
      <c r="D30" s="665">
        <v>766</v>
      </c>
      <c r="E30" s="203">
        <v>1</v>
      </c>
      <c r="F30" s="207" t="s">
        <v>732</v>
      </c>
      <c r="G30" s="203">
        <v>4</v>
      </c>
      <c r="H30" s="207" t="s">
        <v>732</v>
      </c>
      <c r="I30" s="203">
        <v>1</v>
      </c>
      <c r="J30" s="207" t="s">
        <v>732</v>
      </c>
    </row>
    <row r="31" spans="1:10" ht="13.5" customHeight="1">
      <c r="A31" s="624"/>
      <c r="B31" s="733"/>
      <c r="C31" s="734"/>
      <c r="D31" s="665"/>
      <c r="E31" s="206"/>
      <c r="F31" s="206"/>
      <c r="G31" s="208"/>
      <c r="H31" s="206"/>
      <c r="I31" s="208"/>
      <c r="J31" s="208"/>
    </row>
    <row r="32" spans="1:10" ht="13.5" customHeight="1">
      <c r="A32" s="624">
        <v>525</v>
      </c>
      <c r="B32" s="731" t="s">
        <v>94</v>
      </c>
      <c r="C32" s="732">
        <v>11</v>
      </c>
      <c r="D32" s="665">
        <v>455</v>
      </c>
      <c r="E32" s="207" t="s">
        <v>732</v>
      </c>
      <c r="F32" s="207" t="s">
        <v>732</v>
      </c>
      <c r="G32" s="203">
        <v>1</v>
      </c>
      <c r="H32" s="207" t="s">
        <v>732</v>
      </c>
      <c r="I32" s="203">
        <v>1</v>
      </c>
      <c r="J32" s="203">
        <v>1</v>
      </c>
    </row>
    <row r="33" spans="1:10" ht="13.5" customHeight="1">
      <c r="A33" s="624">
        <v>526</v>
      </c>
      <c r="B33" s="731" t="s">
        <v>95</v>
      </c>
      <c r="C33" s="732">
        <v>7</v>
      </c>
      <c r="D33" s="665">
        <v>167</v>
      </c>
      <c r="E33" s="203">
        <v>1</v>
      </c>
      <c r="F33" s="207" t="s">
        <v>732</v>
      </c>
      <c r="G33" s="203">
        <v>1</v>
      </c>
      <c r="H33" s="207" t="s">
        <v>732</v>
      </c>
      <c r="I33" s="203">
        <v>1</v>
      </c>
      <c r="J33" s="207" t="s">
        <v>732</v>
      </c>
    </row>
    <row r="34" spans="1:10" ht="13.5" customHeight="1">
      <c r="A34" s="624">
        <v>527</v>
      </c>
      <c r="B34" s="731" t="s">
        <v>96</v>
      </c>
      <c r="C34" s="732">
        <v>7</v>
      </c>
      <c r="D34" s="732">
        <v>172</v>
      </c>
      <c r="E34" s="207" t="s">
        <v>732</v>
      </c>
      <c r="F34" s="207" t="s">
        <v>732</v>
      </c>
      <c r="G34" s="205">
        <v>0</v>
      </c>
      <c r="H34" s="207" t="s">
        <v>732</v>
      </c>
      <c r="I34" s="203">
        <v>1</v>
      </c>
      <c r="J34" s="203">
        <v>1</v>
      </c>
    </row>
    <row r="35" spans="1:10" ht="13.5" customHeight="1">
      <c r="A35" s="624">
        <v>528</v>
      </c>
      <c r="B35" s="731" t="s">
        <v>97</v>
      </c>
      <c r="C35" s="735">
        <v>39</v>
      </c>
      <c r="D35" s="654">
        <v>903</v>
      </c>
      <c r="E35" s="203">
        <v>2</v>
      </c>
      <c r="F35" s="207" t="s">
        <v>732</v>
      </c>
      <c r="G35" s="203">
        <v>3</v>
      </c>
      <c r="H35" s="207" t="s">
        <v>732</v>
      </c>
      <c r="I35" s="203">
        <v>1</v>
      </c>
      <c r="J35" s="203">
        <v>1</v>
      </c>
    </row>
    <row r="36" spans="1:10" ht="7.5" customHeight="1">
      <c r="A36" s="736"/>
      <c r="B36" s="737"/>
      <c r="C36" s="463"/>
      <c r="D36" s="443"/>
      <c r="E36" s="209"/>
      <c r="F36" s="209"/>
      <c r="G36" s="209"/>
      <c r="H36" s="209"/>
      <c r="I36" s="209"/>
      <c r="J36" s="210"/>
    </row>
    <row r="37" spans="1:10" ht="13.5" customHeight="1">
      <c r="A37" s="403" t="s">
        <v>64</v>
      </c>
      <c r="B37" s="738" t="s">
        <v>470</v>
      </c>
      <c r="C37" s="446"/>
      <c r="D37" s="446"/>
      <c r="E37" s="725"/>
      <c r="F37" s="725"/>
      <c r="G37" s="725"/>
      <c r="H37" s="725"/>
      <c r="I37" s="725"/>
      <c r="J37" s="403"/>
    </row>
    <row r="38" spans="1:10" ht="13.5" customHeight="1">
      <c r="A38" s="448" t="s">
        <v>733</v>
      </c>
      <c r="B38" s="398"/>
      <c r="C38" s="398"/>
      <c r="D38" s="398"/>
      <c r="E38" s="398"/>
      <c r="F38" s="398"/>
      <c r="G38" s="398"/>
      <c r="H38" s="398"/>
      <c r="I38" s="398"/>
      <c r="J38" s="403"/>
    </row>
    <row r="39" spans="1:10" ht="13.5" customHeight="1">
      <c r="A39" s="403"/>
      <c r="B39" s="403"/>
      <c r="C39" s="403"/>
      <c r="D39" s="403"/>
      <c r="E39" s="403"/>
      <c r="F39" s="403"/>
      <c r="G39" s="403"/>
      <c r="H39" s="403"/>
      <c r="I39" s="403"/>
      <c r="J39" s="403"/>
    </row>
    <row r="40" spans="1:10" ht="13.5">
      <c r="A40" s="403"/>
      <c r="B40" s="403"/>
      <c r="C40" s="403"/>
      <c r="D40" s="403"/>
      <c r="E40" s="453"/>
      <c r="F40" s="453"/>
      <c r="G40" s="453"/>
      <c r="H40" s="453"/>
      <c r="I40" s="453"/>
      <c r="J40" s="453"/>
    </row>
    <row r="41" spans="1:10" ht="13.5">
      <c r="A41" s="403"/>
      <c r="B41" s="403"/>
      <c r="C41" s="403"/>
      <c r="D41" s="403"/>
      <c r="E41" s="453"/>
      <c r="F41" s="453"/>
      <c r="G41" s="453"/>
      <c r="H41" s="453"/>
      <c r="I41" s="453"/>
      <c r="J41" s="453"/>
    </row>
    <row r="42" spans="1:10" ht="13.5">
      <c r="A42" s="403"/>
      <c r="B42" s="403"/>
      <c r="C42" s="403"/>
      <c r="D42" s="403"/>
      <c r="E42" s="403"/>
      <c r="F42" s="403"/>
      <c r="G42" s="403"/>
      <c r="H42" s="403"/>
      <c r="I42" s="403"/>
      <c r="J42" s="403"/>
    </row>
  </sheetData>
  <sheetProtection/>
  <mergeCells count="4">
    <mergeCell ref="A3:B4"/>
    <mergeCell ref="C3:D3"/>
    <mergeCell ref="E3:J3"/>
    <mergeCell ref="L3:M3"/>
  </mergeCells>
  <printOptions horizontalCentered="1" verticalCentered="1"/>
  <pageMargins left="0.7874015748031497" right="0.5905511811023623" top="0.5905511811023623" bottom="0.3937007874015748" header="0.5118110236220472" footer="0.5118110236220472"/>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dimension ref="A1:AO39"/>
  <sheetViews>
    <sheetView workbookViewId="0" topLeftCell="A1">
      <selection activeCell="A1" sqref="A1"/>
    </sheetView>
  </sheetViews>
  <sheetFormatPr defaultColWidth="9.140625" defaultRowHeight="15"/>
  <cols>
    <col min="1" max="1" width="4.00390625" style="345" customWidth="1"/>
    <col min="2" max="2" width="6.57421875" style="224" customWidth="1"/>
    <col min="3" max="3" width="11.28125" style="224" customWidth="1"/>
    <col min="4" max="4" width="15.140625" style="224" customWidth="1"/>
    <col min="5" max="5" width="6.7109375" style="224" bestFit="1" customWidth="1"/>
    <col min="6" max="6" width="11.28125" style="224" customWidth="1"/>
    <col min="7" max="7" width="6.7109375" style="224" bestFit="1" customWidth="1"/>
    <col min="8" max="8" width="10.8515625" style="224" bestFit="1" customWidth="1"/>
    <col min="9" max="9" width="11.421875" style="224" customWidth="1"/>
    <col min="10" max="10" width="15.00390625" style="224" customWidth="1"/>
    <col min="11" max="11" width="8.57421875" style="224" customWidth="1"/>
    <col min="12" max="12" width="11.7109375" style="224" customWidth="1"/>
    <col min="13" max="13" width="9.57421875" style="224" bestFit="1" customWidth="1"/>
    <col min="14" max="14" width="12.00390625" style="224" bestFit="1" customWidth="1"/>
    <col min="15" max="15" width="5.57421875" style="224" customWidth="1"/>
    <col min="16" max="16" width="6.57421875" style="224" customWidth="1"/>
    <col min="17" max="17" width="5.57421875" style="224" customWidth="1"/>
    <col min="18" max="18" width="8.57421875" style="224" bestFit="1" customWidth="1"/>
    <col min="19" max="19" width="5.57421875" style="224" customWidth="1"/>
    <col min="20" max="20" width="9.28125" style="224" bestFit="1" customWidth="1"/>
    <col min="21" max="21" width="9.140625" style="224" bestFit="1" customWidth="1"/>
    <col min="22" max="22" width="10.28125" style="224" customWidth="1"/>
    <col min="23" max="23" width="6.7109375" style="224" bestFit="1" customWidth="1"/>
    <col min="24" max="24" width="10.8515625" style="224" bestFit="1" customWidth="1"/>
    <col min="25" max="25" width="6.7109375" style="224" bestFit="1" customWidth="1"/>
    <col min="26" max="26" width="9.7109375" style="224" bestFit="1" customWidth="1"/>
    <col min="27" max="27" width="6.57421875" style="224" customWidth="1"/>
    <col min="28" max="28" width="12.00390625" style="224" bestFit="1" customWidth="1"/>
    <col min="29" max="29" width="5.8515625" style="224" customWidth="1"/>
    <col min="30" max="30" width="9.421875" style="224" customWidth="1"/>
    <col min="31" max="31" width="5.7109375" style="224" bestFit="1" customWidth="1"/>
    <col min="32" max="32" width="9.421875" style="224" customWidth="1"/>
    <col min="33" max="33" width="9.57421875" style="224" bestFit="1" customWidth="1"/>
    <col min="34" max="34" width="12.00390625" style="224" bestFit="1" customWidth="1"/>
    <col min="35" max="35" width="5.7109375" style="224" bestFit="1" customWidth="1"/>
    <col min="36" max="36" width="9.421875" style="224" customWidth="1"/>
    <col min="37" max="37" width="5.7109375" style="224" bestFit="1" customWidth="1"/>
    <col min="38" max="38" width="9.421875" style="224" customWidth="1"/>
    <col min="39" max="39" width="5.57421875" style="224" customWidth="1"/>
    <col min="40" max="40" width="6.57421875" style="224" customWidth="1"/>
    <col min="41" max="41" width="6.421875" style="224" customWidth="1"/>
    <col min="42" max="16384" width="9.00390625" style="224" customWidth="1"/>
  </cols>
  <sheetData>
    <row r="1" spans="1:41" ht="13.5" customHeight="1">
      <c r="A1" s="321" t="s">
        <v>734</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row>
    <row r="2" spans="1:41" ht="13.5" customHeight="1" thickBot="1">
      <c r="A2" s="739"/>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O2" s="622" t="s">
        <v>236</v>
      </c>
    </row>
    <row r="3" spans="1:41" s="223" customFormat="1" ht="34.5" customHeight="1" thickTop="1">
      <c r="A3" s="1113" t="s">
        <v>735</v>
      </c>
      <c r="B3" s="1113"/>
      <c r="C3" s="1088" t="s">
        <v>562</v>
      </c>
      <c r="D3" s="867"/>
      <c r="E3" s="1088" t="s">
        <v>736</v>
      </c>
      <c r="F3" s="867"/>
      <c r="G3" s="1155" t="s">
        <v>237</v>
      </c>
      <c r="H3" s="1160"/>
      <c r="I3" s="1088" t="s">
        <v>737</v>
      </c>
      <c r="J3" s="867"/>
      <c r="K3" s="1088" t="s">
        <v>238</v>
      </c>
      <c r="L3" s="867"/>
      <c r="M3" s="1155" t="s">
        <v>239</v>
      </c>
      <c r="N3" s="1156"/>
      <c r="O3" s="1155" t="s">
        <v>738</v>
      </c>
      <c r="P3" s="1156"/>
      <c r="Q3" s="1159" t="s">
        <v>739</v>
      </c>
      <c r="R3" s="1160"/>
      <c r="S3" s="1088" t="s">
        <v>740</v>
      </c>
      <c r="T3" s="1111"/>
      <c r="U3" s="1159" t="s">
        <v>336</v>
      </c>
      <c r="V3" s="1160"/>
      <c r="W3" s="1155" t="s">
        <v>240</v>
      </c>
      <c r="X3" s="1160"/>
      <c r="Y3" s="1088" t="s">
        <v>741</v>
      </c>
      <c r="Z3" s="867"/>
      <c r="AA3" s="1155" t="s">
        <v>742</v>
      </c>
      <c r="AB3" s="1156"/>
      <c r="AC3" s="1088" t="s">
        <v>743</v>
      </c>
      <c r="AD3" s="867"/>
      <c r="AE3" s="1155" t="s">
        <v>744</v>
      </c>
      <c r="AF3" s="1156"/>
      <c r="AG3" s="1157" t="s">
        <v>745</v>
      </c>
      <c r="AH3" s="1158"/>
      <c r="AI3" s="1155" t="s">
        <v>746</v>
      </c>
      <c r="AJ3" s="1156"/>
      <c r="AK3" s="1155" t="s">
        <v>747</v>
      </c>
      <c r="AL3" s="1156"/>
      <c r="AM3" s="1088" t="s">
        <v>241</v>
      </c>
      <c r="AN3" s="867"/>
      <c r="AO3" s="1112" t="s">
        <v>748</v>
      </c>
    </row>
    <row r="4" spans="1:41" s="223" customFormat="1" ht="19.5" customHeight="1">
      <c r="A4" s="1115"/>
      <c r="B4" s="1115"/>
      <c r="C4" s="1086" t="s">
        <v>749</v>
      </c>
      <c r="D4" s="860" t="s">
        <v>373</v>
      </c>
      <c r="E4" s="1086" t="s">
        <v>749</v>
      </c>
      <c r="F4" s="860" t="s">
        <v>750</v>
      </c>
      <c r="G4" s="1086" t="s">
        <v>749</v>
      </c>
      <c r="H4" s="860" t="s">
        <v>242</v>
      </c>
      <c r="I4" s="1086" t="s">
        <v>243</v>
      </c>
      <c r="J4" s="740" t="s">
        <v>244</v>
      </c>
      <c r="K4" s="1086" t="s">
        <v>749</v>
      </c>
      <c r="L4" s="860" t="s">
        <v>750</v>
      </c>
      <c r="M4" s="1086" t="s">
        <v>749</v>
      </c>
      <c r="N4" s="1086" t="s">
        <v>337</v>
      </c>
      <c r="O4" s="1086" t="s">
        <v>749</v>
      </c>
      <c r="P4" s="1153" t="s">
        <v>337</v>
      </c>
      <c r="Q4" s="1086" t="s">
        <v>749</v>
      </c>
      <c r="R4" s="1086" t="s">
        <v>751</v>
      </c>
      <c r="S4" s="1086" t="s">
        <v>749</v>
      </c>
      <c r="T4" s="1086" t="s">
        <v>751</v>
      </c>
      <c r="U4" s="1086" t="s">
        <v>749</v>
      </c>
      <c r="V4" s="860" t="s">
        <v>750</v>
      </c>
      <c r="W4" s="1086" t="s">
        <v>749</v>
      </c>
      <c r="X4" s="860" t="s">
        <v>750</v>
      </c>
      <c r="Y4" s="1086" t="s">
        <v>749</v>
      </c>
      <c r="Z4" s="860" t="s">
        <v>750</v>
      </c>
      <c r="AA4" s="1086" t="s">
        <v>749</v>
      </c>
      <c r="AB4" s="1086" t="s">
        <v>337</v>
      </c>
      <c r="AC4" s="1086" t="s">
        <v>749</v>
      </c>
      <c r="AD4" s="871" t="s">
        <v>242</v>
      </c>
      <c r="AE4" s="1086" t="s">
        <v>749</v>
      </c>
      <c r="AF4" s="1086" t="s">
        <v>337</v>
      </c>
      <c r="AG4" s="1086" t="s">
        <v>749</v>
      </c>
      <c r="AH4" s="1086" t="s">
        <v>337</v>
      </c>
      <c r="AI4" s="1086" t="s">
        <v>749</v>
      </c>
      <c r="AJ4" s="1086" t="s">
        <v>337</v>
      </c>
      <c r="AK4" s="1086" t="s">
        <v>749</v>
      </c>
      <c r="AL4" s="1086" t="s">
        <v>337</v>
      </c>
      <c r="AM4" s="1086" t="s">
        <v>749</v>
      </c>
      <c r="AN4" s="860" t="s">
        <v>750</v>
      </c>
      <c r="AO4" s="856"/>
    </row>
    <row r="5" spans="1:41" s="223" customFormat="1" ht="18" customHeight="1">
      <c r="A5" s="1116"/>
      <c r="B5" s="1116"/>
      <c r="C5" s="1087"/>
      <c r="D5" s="861"/>
      <c r="E5" s="1087"/>
      <c r="F5" s="861"/>
      <c r="G5" s="1087"/>
      <c r="H5" s="861"/>
      <c r="I5" s="1087"/>
      <c r="J5" s="741" t="s">
        <v>245</v>
      </c>
      <c r="K5" s="1087"/>
      <c r="L5" s="861"/>
      <c r="M5" s="1087"/>
      <c r="N5" s="1087"/>
      <c r="O5" s="1087"/>
      <c r="P5" s="1154"/>
      <c r="Q5" s="1087"/>
      <c r="R5" s="1087"/>
      <c r="S5" s="1087"/>
      <c r="T5" s="1087"/>
      <c r="U5" s="1087"/>
      <c r="V5" s="861"/>
      <c r="W5" s="1087"/>
      <c r="X5" s="861"/>
      <c r="Y5" s="1087"/>
      <c r="Z5" s="861"/>
      <c r="AA5" s="1087"/>
      <c r="AB5" s="1087"/>
      <c r="AC5" s="1087"/>
      <c r="AD5" s="872"/>
      <c r="AE5" s="1087"/>
      <c r="AF5" s="1087"/>
      <c r="AG5" s="1087"/>
      <c r="AH5" s="1087"/>
      <c r="AI5" s="1087"/>
      <c r="AJ5" s="1087"/>
      <c r="AK5" s="1087"/>
      <c r="AL5" s="1087"/>
      <c r="AM5" s="1087"/>
      <c r="AN5" s="861"/>
      <c r="AO5" s="858"/>
    </row>
    <row r="6" spans="1:41" ht="13.5" customHeight="1">
      <c r="A6" s="738"/>
      <c r="B6" s="398"/>
      <c r="C6" s="742"/>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4"/>
      <c r="AO6" s="745"/>
    </row>
    <row r="7" spans="1:41" ht="36" customHeight="1">
      <c r="A7" s="448" t="s">
        <v>576</v>
      </c>
      <c r="B7" s="402">
        <v>21</v>
      </c>
      <c r="C7" s="735">
        <v>255271</v>
      </c>
      <c r="D7" s="654">
        <v>16805068</v>
      </c>
      <c r="E7" s="654">
        <v>315</v>
      </c>
      <c r="F7" s="654">
        <v>178383</v>
      </c>
      <c r="G7" s="654">
        <v>392</v>
      </c>
      <c r="H7" s="654">
        <v>103255</v>
      </c>
      <c r="I7" s="654">
        <v>247019</v>
      </c>
      <c r="J7" s="654">
        <v>14340093</v>
      </c>
      <c r="K7" s="654">
        <v>1809</v>
      </c>
      <c r="L7" s="654">
        <v>491758</v>
      </c>
      <c r="M7" s="654">
        <v>1740</v>
      </c>
      <c r="N7" s="654">
        <v>544772</v>
      </c>
      <c r="O7" s="746">
        <v>0</v>
      </c>
      <c r="P7" s="746">
        <v>0</v>
      </c>
      <c r="Q7" s="746">
        <v>0</v>
      </c>
      <c r="R7" s="746">
        <v>0</v>
      </c>
      <c r="S7" s="746">
        <v>0</v>
      </c>
      <c r="T7" s="746">
        <v>0</v>
      </c>
      <c r="U7" s="747">
        <v>0</v>
      </c>
      <c r="V7" s="747">
        <v>0</v>
      </c>
      <c r="W7" s="654">
        <v>259</v>
      </c>
      <c r="X7" s="654">
        <v>104038</v>
      </c>
      <c r="Y7" s="654">
        <v>373</v>
      </c>
      <c r="Z7" s="654">
        <v>47103</v>
      </c>
      <c r="AA7" s="654">
        <v>488</v>
      </c>
      <c r="AB7" s="654">
        <v>88152</v>
      </c>
      <c r="AC7" s="654">
        <v>2</v>
      </c>
      <c r="AD7" s="654">
        <v>781</v>
      </c>
      <c r="AE7" s="654">
        <v>12</v>
      </c>
      <c r="AF7" s="654">
        <v>2877</v>
      </c>
      <c r="AG7" s="654">
        <v>2862</v>
      </c>
      <c r="AH7" s="654">
        <v>903856</v>
      </c>
      <c r="AI7" s="654">
        <v>0</v>
      </c>
      <c r="AJ7" s="654">
        <v>0</v>
      </c>
      <c r="AK7" s="654">
        <v>0</v>
      </c>
      <c r="AL7" s="654">
        <v>0</v>
      </c>
      <c r="AM7" s="746">
        <v>0</v>
      </c>
      <c r="AN7" s="748">
        <v>0</v>
      </c>
      <c r="AO7" s="658" t="s">
        <v>577</v>
      </c>
    </row>
    <row r="8" spans="1:41" s="302" customFormat="1" ht="36" customHeight="1">
      <c r="A8" s="341"/>
      <c r="B8" s="402">
        <v>22</v>
      </c>
      <c r="C8" s="691">
        <v>261119</v>
      </c>
      <c r="D8" s="486">
        <v>17638992</v>
      </c>
      <c r="E8" s="654">
        <v>323</v>
      </c>
      <c r="F8" s="654">
        <v>174423</v>
      </c>
      <c r="G8" s="654">
        <v>350</v>
      </c>
      <c r="H8" s="654">
        <v>91360</v>
      </c>
      <c r="I8" s="654">
        <v>253099</v>
      </c>
      <c r="J8" s="654">
        <v>15032109</v>
      </c>
      <c r="K8" s="654">
        <v>1730</v>
      </c>
      <c r="L8" s="654">
        <v>473424</v>
      </c>
      <c r="M8" s="654">
        <v>1605</v>
      </c>
      <c r="N8" s="654">
        <v>540710</v>
      </c>
      <c r="O8" s="654">
        <v>0</v>
      </c>
      <c r="P8" s="654">
        <v>0</v>
      </c>
      <c r="Q8" s="654">
        <v>12</v>
      </c>
      <c r="R8" s="654">
        <v>3244</v>
      </c>
      <c r="S8" s="654">
        <v>0</v>
      </c>
      <c r="T8" s="654">
        <v>0</v>
      </c>
      <c r="U8" s="458">
        <v>73</v>
      </c>
      <c r="V8" s="458">
        <v>92655</v>
      </c>
      <c r="W8" s="654">
        <v>176</v>
      </c>
      <c r="X8" s="654">
        <v>89066</v>
      </c>
      <c r="Y8" s="654">
        <v>401</v>
      </c>
      <c r="Z8" s="654">
        <v>48164</v>
      </c>
      <c r="AA8" s="654">
        <v>464</v>
      </c>
      <c r="AB8" s="654">
        <v>103782</v>
      </c>
      <c r="AC8" s="654">
        <v>9</v>
      </c>
      <c r="AD8" s="654">
        <v>4498</v>
      </c>
      <c r="AE8" s="654">
        <v>1</v>
      </c>
      <c r="AF8" s="654">
        <v>145</v>
      </c>
      <c r="AG8" s="654">
        <v>2876</v>
      </c>
      <c r="AH8" s="654">
        <v>985412</v>
      </c>
      <c r="AI8" s="654">
        <v>0</v>
      </c>
      <c r="AJ8" s="654">
        <v>0</v>
      </c>
      <c r="AK8" s="654">
        <v>0</v>
      </c>
      <c r="AL8" s="654">
        <v>0</v>
      </c>
      <c r="AM8" s="746">
        <v>0</v>
      </c>
      <c r="AN8" s="748">
        <v>0</v>
      </c>
      <c r="AO8" s="658">
        <v>22</v>
      </c>
    </row>
    <row r="9" spans="1:41" s="302" customFormat="1" ht="36" customHeight="1">
      <c r="A9" s="341"/>
      <c r="B9" s="402">
        <v>23</v>
      </c>
      <c r="C9" s="735">
        <v>266941</v>
      </c>
      <c r="D9" s="541">
        <v>18112175</v>
      </c>
      <c r="E9" s="541">
        <v>259</v>
      </c>
      <c r="F9" s="541">
        <v>179333</v>
      </c>
      <c r="G9" s="541">
        <v>272</v>
      </c>
      <c r="H9" s="541">
        <v>70955</v>
      </c>
      <c r="I9" s="541">
        <v>258960</v>
      </c>
      <c r="J9" s="541">
        <v>15542644</v>
      </c>
      <c r="K9" s="541">
        <v>1701</v>
      </c>
      <c r="L9" s="541">
        <v>472709</v>
      </c>
      <c r="M9" s="698">
        <v>1609</v>
      </c>
      <c r="N9" s="698">
        <v>526893</v>
      </c>
      <c r="O9" s="654">
        <v>0</v>
      </c>
      <c r="P9" s="654">
        <v>0</v>
      </c>
      <c r="Q9" s="654">
        <v>12</v>
      </c>
      <c r="R9" s="654">
        <v>2788</v>
      </c>
      <c r="S9" s="654">
        <v>0</v>
      </c>
      <c r="T9" s="654">
        <v>0</v>
      </c>
      <c r="U9" s="458">
        <v>127</v>
      </c>
      <c r="V9" s="458">
        <v>94472</v>
      </c>
      <c r="W9" s="541">
        <v>206</v>
      </c>
      <c r="X9" s="541">
        <v>72681</v>
      </c>
      <c r="Y9" s="541">
        <v>433</v>
      </c>
      <c r="Z9" s="541">
        <v>57497</v>
      </c>
      <c r="AA9" s="541">
        <v>428</v>
      </c>
      <c r="AB9" s="698">
        <v>86712</v>
      </c>
      <c r="AC9" s="541">
        <v>5</v>
      </c>
      <c r="AD9" s="541">
        <v>2249</v>
      </c>
      <c r="AE9" s="541">
        <v>12</v>
      </c>
      <c r="AF9" s="698">
        <v>3956</v>
      </c>
      <c r="AG9" s="698">
        <v>2917</v>
      </c>
      <c r="AH9" s="698">
        <v>999286</v>
      </c>
      <c r="AI9" s="541">
        <v>0</v>
      </c>
      <c r="AJ9" s="698">
        <v>0</v>
      </c>
      <c r="AK9" s="541">
        <v>0</v>
      </c>
      <c r="AL9" s="698">
        <v>0</v>
      </c>
      <c r="AM9" s="746">
        <v>0</v>
      </c>
      <c r="AN9" s="748">
        <v>0</v>
      </c>
      <c r="AO9" s="658">
        <v>23</v>
      </c>
    </row>
    <row r="10" spans="1:41" s="302" customFormat="1" ht="36" customHeight="1">
      <c r="A10" s="341"/>
      <c r="B10" s="749">
        <v>24</v>
      </c>
      <c r="C10" s="735">
        <v>272225</v>
      </c>
      <c r="D10" s="541">
        <v>18109785.09</v>
      </c>
      <c r="E10" s="541">
        <v>267</v>
      </c>
      <c r="F10" s="541">
        <v>188193</v>
      </c>
      <c r="G10" s="541">
        <v>251</v>
      </c>
      <c r="H10" s="541">
        <v>83630</v>
      </c>
      <c r="I10" s="541">
        <v>267136</v>
      </c>
      <c r="J10" s="541">
        <v>16437883.170000002</v>
      </c>
      <c r="K10" s="541">
        <v>1710</v>
      </c>
      <c r="L10" s="541">
        <v>508359</v>
      </c>
      <c r="M10" s="698">
        <v>1267</v>
      </c>
      <c r="N10" s="698">
        <v>392621.848</v>
      </c>
      <c r="O10" s="654">
        <v>0</v>
      </c>
      <c r="P10" s="654">
        <v>0</v>
      </c>
      <c r="Q10" s="698">
        <v>1</v>
      </c>
      <c r="R10" s="698">
        <v>79.016</v>
      </c>
      <c r="S10" s="654">
        <v>0</v>
      </c>
      <c r="T10" s="654">
        <v>0</v>
      </c>
      <c r="U10" s="458">
        <v>140</v>
      </c>
      <c r="V10" s="458">
        <v>95829</v>
      </c>
      <c r="W10" s="541">
        <v>174</v>
      </c>
      <c r="X10" s="541">
        <v>72447</v>
      </c>
      <c r="Y10" s="541">
        <v>538</v>
      </c>
      <c r="Z10" s="541">
        <v>71842</v>
      </c>
      <c r="AA10" s="541">
        <v>155</v>
      </c>
      <c r="AB10" s="541">
        <v>30064.889</v>
      </c>
      <c r="AC10" s="541">
        <v>5</v>
      </c>
      <c r="AD10" s="541">
        <v>2225</v>
      </c>
      <c r="AE10" s="541">
        <v>12</v>
      </c>
      <c r="AF10" s="541">
        <v>2366.02</v>
      </c>
      <c r="AG10" s="541">
        <v>569</v>
      </c>
      <c r="AH10" s="541">
        <v>224245.147</v>
      </c>
      <c r="AI10" s="541">
        <v>0</v>
      </c>
      <c r="AJ10" s="541">
        <v>0</v>
      </c>
      <c r="AK10" s="541">
        <v>0</v>
      </c>
      <c r="AL10" s="541">
        <v>0</v>
      </c>
      <c r="AM10" s="746">
        <v>0</v>
      </c>
      <c r="AN10" s="748">
        <v>0</v>
      </c>
      <c r="AO10" s="658">
        <v>24</v>
      </c>
    </row>
    <row r="11" spans="1:41" s="344" customFormat="1" ht="36" customHeight="1">
      <c r="A11" s="342"/>
      <c r="B11" s="343">
        <v>25</v>
      </c>
      <c r="C11" s="145">
        <f>E11+G11+I11+K11+M11+U11+W11+Y11+AA11+AC11+AE11+AG11</f>
        <v>275584</v>
      </c>
      <c r="D11" s="124">
        <f>F11+H11+J11+L11+N11+V11+X11+Z11+AB11+AD11+AF11+AH11</f>
        <v>18315770.16</v>
      </c>
      <c r="E11" s="94">
        <v>322</v>
      </c>
      <c r="F11" s="94">
        <v>189104</v>
      </c>
      <c r="G11" s="94">
        <v>243</v>
      </c>
      <c r="H11" s="94">
        <v>66924</v>
      </c>
      <c r="I11" s="94">
        <v>270714</v>
      </c>
      <c r="J11" s="94">
        <v>16888846.16</v>
      </c>
      <c r="K11" s="94">
        <v>1665</v>
      </c>
      <c r="L11" s="94">
        <v>504211</v>
      </c>
      <c r="M11" s="25">
        <v>1193</v>
      </c>
      <c r="N11" s="25">
        <v>253512</v>
      </c>
      <c r="O11" s="124">
        <v>0</v>
      </c>
      <c r="P11" s="124">
        <v>0</v>
      </c>
      <c r="Q11" s="25">
        <v>0</v>
      </c>
      <c r="R11" s="25">
        <v>0</v>
      </c>
      <c r="S11" s="124">
        <v>0</v>
      </c>
      <c r="T11" s="124">
        <v>0</v>
      </c>
      <c r="U11" s="146">
        <v>181</v>
      </c>
      <c r="V11" s="146">
        <v>91760</v>
      </c>
      <c r="W11" s="94">
        <v>219</v>
      </c>
      <c r="X11" s="94">
        <v>71487</v>
      </c>
      <c r="Y11" s="94">
        <v>564</v>
      </c>
      <c r="Z11" s="94">
        <v>74427</v>
      </c>
      <c r="AA11" s="94">
        <v>121</v>
      </c>
      <c r="AB11" s="94">
        <v>23608</v>
      </c>
      <c r="AC11" s="94">
        <v>5</v>
      </c>
      <c r="AD11" s="94">
        <v>2617</v>
      </c>
      <c r="AE11" s="94">
        <v>24</v>
      </c>
      <c r="AF11" s="94">
        <v>4147</v>
      </c>
      <c r="AG11" s="94">
        <v>333</v>
      </c>
      <c r="AH11" s="94">
        <v>145127</v>
      </c>
      <c r="AI11" s="94">
        <v>0</v>
      </c>
      <c r="AJ11" s="94">
        <v>0</v>
      </c>
      <c r="AK11" s="94">
        <v>0</v>
      </c>
      <c r="AL11" s="94">
        <v>0</v>
      </c>
      <c r="AM11" s="750">
        <v>0</v>
      </c>
      <c r="AN11" s="751">
        <v>0</v>
      </c>
      <c r="AO11" s="329">
        <v>25</v>
      </c>
    </row>
    <row r="12" spans="1:41" ht="12" customHeight="1">
      <c r="A12" s="752"/>
      <c r="B12" s="461"/>
      <c r="C12" s="753"/>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5"/>
      <c r="AO12" s="678"/>
    </row>
    <row r="13" spans="1:41" ht="13.5" customHeight="1">
      <c r="A13" s="345" t="s">
        <v>64</v>
      </c>
      <c r="B13" s="464" t="s">
        <v>247</v>
      </c>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row>
    <row r="14" spans="1:41" ht="13.5" customHeight="1">
      <c r="A14" s="464" t="s">
        <v>248</v>
      </c>
      <c r="B14" s="434"/>
      <c r="C14" s="434"/>
      <c r="D14" s="434"/>
      <c r="E14" s="434"/>
      <c r="F14" s="434"/>
      <c r="G14" s="434"/>
      <c r="H14" s="434"/>
      <c r="I14" s="730"/>
      <c r="J14" s="730"/>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row>
    <row r="15" ht="13.5" customHeight="1"/>
    <row r="16" spans="4:38" ht="14.25">
      <c r="D16" s="346"/>
      <c r="N16" s="302"/>
      <c r="T16" s="347"/>
      <c r="U16" s="347"/>
      <c r="V16" s="347"/>
      <c r="AB16" s="302"/>
      <c r="AF16" s="302"/>
      <c r="AH16" s="348"/>
      <c r="AJ16" s="302"/>
      <c r="AL16" s="302"/>
    </row>
    <row r="17" spans="3:38" ht="14.25">
      <c r="C17" s="654"/>
      <c r="D17" s="541"/>
      <c r="N17" s="302"/>
      <c r="T17" s="347"/>
      <c r="U17" s="347"/>
      <c r="V17" s="347"/>
      <c r="AB17" s="302"/>
      <c r="AF17" s="302"/>
      <c r="AH17" s="348"/>
      <c r="AJ17" s="302"/>
      <c r="AL17" s="302"/>
    </row>
    <row r="18" spans="4:38" ht="14.25">
      <c r="D18" s="346"/>
      <c r="N18" s="302"/>
      <c r="T18" s="347"/>
      <c r="U18" s="347"/>
      <c r="V18" s="347"/>
      <c r="AB18" s="302"/>
      <c r="AF18" s="302"/>
      <c r="AH18" s="348"/>
      <c r="AJ18" s="302"/>
      <c r="AL18" s="302"/>
    </row>
    <row r="19" spans="4:38" ht="14.25">
      <c r="D19" s="346"/>
      <c r="N19" s="302"/>
      <c r="T19" s="347"/>
      <c r="U19" s="347"/>
      <c r="V19" s="347"/>
      <c r="AB19" s="302"/>
      <c r="AF19" s="302"/>
      <c r="AH19" s="348"/>
      <c r="AJ19" s="302"/>
      <c r="AL19" s="302"/>
    </row>
    <row r="20" spans="4:38" ht="14.25">
      <c r="D20" s="346"/>
      <c r="N20" s="302"/>
      <c r="T20" s="347"/>
      <c r="U20" s="347"/>
      <c r="V20" s="347"/>
      <c r="AB20" s="302"/>
      <c r="AF20" s="302"/>
      <c r="AH20" s="348"/>
      <c r="AJ20" s="302"/>
      <c r="AL20" s="302"/>
    </row>
    <row r="21" spans="4:38" ht="14.25">
      <c r="D21" s="346"/>
      <c r="N21" s="302"/>
      <c r="T21" s="347"/>
      <c r="U21" s="347"/>
      <c r="V21" s="347"/>
      <c r="AB21" s="302"/>
      <c r="AF21" s="302"/>
      <c r="AH21" s="348"/>
      <c r="AJ21" s="302"/>
      <c r="AL21" s="302"/>
    </row>
    <row r="22" spans="4:38" ht="14.25">
      <c r="D22" s="346"/>
      <c r="N22" s="302"/>
      <c r="T22" s="347"/>
      <c r="U22" s="347"/>
      <c r="V22" s="347"/>
      <c r="AB22" s="302"/>
      <c r="AF22" s="302"/>
      <c r="AH22" s="348"/>
      <c r="AJ22" s="302"/>
      <c r="AL22" s="302"/>
    </row>
    <row r="23" spans="4:38" ht="14.25">
      <c r="D23" s="346"/>
      <c r="N23" s="302"/>
      <c r="T23" s="347"/>
      <c r="U23" s="347"/>
      <c r="V23" s="347"/>
      <c r="AB23" s="302"/>
      <c r="AF23" s="302"/>
      <c r="AH23" s="348"/>
      <c r="AJ23" s="302"/>
      <c r="AL23" s="302"/>
    </row>
    <row r="24" spans="4:38" ht="14.25">
      <c r="D24" s="346"/>
      <c r="N24" s="302"/>
      <c r="T24" s="347"/>
      <c r="U24" s="347"/>
      <c r="V24" s="347"/>
      <c r="AB24" s="302"/>
      <c r="AF24" s="302"/>
      <c r="AH24" s="348"/>
      <c r="AJ24" s="302"/>
      <c r="AL24" s="302"/>
    </row>
    <row r="25" spans="4:38" ht="14.25">
      <c r="D25" s="346"/>
      <c r="N25" s="302"/>
      <c r="T25" s="347"/>
      <c r="U25" s="347"/>
      <c r="V25" s="347"/>
      <c r="AB25" s="302"/>
      <c r="AF25" s="302"/>
      <c r="AH25" s="348"/>
      <c r="AJ25" s="302"/>
      <c r="AL25" s="302"/>
    </row>
    <row r="26" spans="4:38" ht="14.25">
      <c r="D26" s="346"/>
      <c r="N26" s="302"/>
      <c r="T26" s="347"/>
      <c r="U26" s="347"/>
      <c r="V26" s="347"/>
      <c r="AB26" s="302"/>
      <c r="AF26" s="302"/>
      <c r="AH26" s="348"/>
      <c r="AJ26" s="302"/>
      <c r="AL26" s="302"/>
    </row>
    <row r="27" spans="4:38" ht="14.25">
      <c r="D27" s="346"/>
      <c r="N27" s="302"/>
      <c r="T27" s="347"/>
      <c r="U27" s="347"/>
      <c r="V27" s="347"/>
      <c r="AB27" s="302"/>
      <c r="AF27" s="302"/>
      <c r="AH27" s="348"/>
      <c r="AJ27" s="302"/>
      <c r="AL27" s="302"/>
    </row>
    <row r="28" spans="4:38" ht="14.25">
      <c r="D28" s="346"/>
      <c r="N28" s="302"/>
      <c r="T28" s="347"/>
      <c r="U28" s="347"/>
      <c r="V28" s="347"/>
      <c r="AB28" s="302"/>
      <c r="AF28" s="302"/>
      <c r="AH28" s="348"/>
      <c r="AJ28" s="302"/>
      <c r="AL28" s="302"/>
    </row>
    <row r="29" spans="4:38" ht="14.25">
      <c r="D29" s="346"/>
      <c r="N29" s="302"/>
      <c r="T29" s="347"/>
      <c r="U29" s="347"/>
      <c r="V29" s="347"/>
      <c r="AB29" s="302"/>
      <c r="AF29" s="302"/>
      <c r="AH29" s="348"/>
      <c r="AJ29" s="302"/>
      <c r="AL29" s="302"/>
    </row>
    <row r="30" spans="4:38" ht="14.25">
      <c r="D30" s="346"/>
      <c r="N30" s="302"/>
      <c r="T30" s="347"/>
      <c r="U30" s="347"/>
      <c r="V30" s="347"/>
      <c r="AB30" s="302"/>
      <c r="AF30" s="302"/>
      <c r="AH30" s="348"/>
      <c r="AJ30" s="302"/>
      <c r="AL30" s="302"/>
    </row>
    <row r="31" spans="4:38" ht="14.25">
      <c r="D31" s="346"/>
      <c r="N31" s="302"/>
      <c r="T31" s="347"/>
      <c r="U31" s="347"/>
      <c r="V31" s="347"/>
      <c r="AB31" s="302"/>
      <c r="AF31" s="302"/>
      <c r="AH31" s="348"/>
      <c r="AJ31" s="302"/>
      <c r="AL31" s="302"/>
    </row>
    <row r="32" spans="4:38" ht="14.25">
      <c r="D32" s="346"/>
      <c r="N32" s="302"/>
      <c r="T32" s="347"/>
      <c r="U32" s="347"/>
      <c r="V32" s="347"/>
      <c r="AB32" s="302"/>
      <c r="AF32" s="302"/>
      <c r="AH32" s="348"/>
      <c r="AJ32" s="302"/>
      <c r="AL32" s="302"/>
    </row>
    <row r="33" spans="4:34" ht="14.25">
      <c r="D33" s="346"/>
      <c r="T33" s="347"/>
      <c r="U33" s="347"/>
      <c r="V33" s="347"/>
      <c r="AB33" s="302"/>
      <c r="AH33" s="348"/>
    </row>
    <row r="34" spans="4:38" ht="14.25">
      <c r="D34" s="346"/>
      <c r="N34" s="302"/>
      <c r="T34" s="347"/>
      <c r="U34" s="347"/>
      <c r="V34" s="347"/>
      <c r="AB34" s="302"/>
      <c r="AF34" s="302"/>
      <c r="AH34" s="348"/>
      <c r="AJ34" s="302"/>
      <c r="AL34" s="302"/>
    </row>
    <row r="35" spans="4:38" ht="14.25">
      <c r="D35" s="346"/>
      <c r="N35" s="302"/>
      <c r="T35" s="347"/>
      <c r="U35" s="347"/>
      <c r="V35" s="347"/>
      <c r="AB35" s="302"/>
      <c r="AF35" s="302"/>
      <c r="AH35" s="348"/>
      <c r="AJ35" s="302"/>
      <c r="AL35" s="302"/>
    </row>
    <row r="36" spans="14:38" ht="14.25">
      <c r="N36" s="302"/>
      <c r="T36" s="347"/>
      <c r="U36" s="347"/>
      <c r="V36" s="347"/>
      <c r="AB36" s="302"/>
      <c r="AF36" s="302"/>
      <c r="AH36" s="348"/>
      <c r="AJ36" s="302"/>
      <c r="AL36" s="302"/>
    </row>
    <row r="37" spans="14:38" ht="14.25">
      <c r="N37" s="302"/>
      <c r="T37" s="347"/>
      <c r="U37" s="347"/>
      <c r="V37" s="347"/>
      <c r="AB37" s="302"/>
      <c r="AF37" s="302"/>
      <c r="AH37" s="348"/>
      <c r="AJ37" s="302"/>
      <c r="AL37" s="302"/>
    </row>
    <row r="38" spans="14:38" ht="14.25">
      <c r="N38" s="302"/>
      <c r="T38" s="347"/>
      <c r="U38" s="347"/>
      <c r="V38" s="347"/>
      <c r="AB38" s="302"/>
      <c r="AF38" s="302"/>
      <c r="AH38" s="348"/>
      <c r="AJ38" s="302"/>
      <c r="AL38" s="302"/>
    </row>
    <row r="39" spans="28:38" ht="14.25">
      <c r="AB39" s="302"/>
      <c r="AF39" s="302"/>
      <c r="AH39" s="348"/>
      <c r="AJ39" s="302"/>
      <c r="AL39" s="302"/>
    </row>
  </sheetData>
  <sheetProtection/>
  <mergeCells count="58">
    <mergeCell ref="AK3:AL3"/>
    <mergeCell ref="AM3:AN3"/>
    <mergeCell ref="AO3:AO5"/>
    <mergeCell ref="AK4:AK5"/>
    <mergeCell ref="AL4:AL5"/>
    <mergeCell ref="AM4:AM5"/>
    <mergeCell ref="AN4:AN5"/>
    <mergeCell ref="A3:B5"/>
    <mergeCell ref="C3:D3"/>
    <mergeCell ref="E3:F3"/>
    <mergeCell ref="G3:H3"/>
    <mergeCell ref="I3:J3"/>
    <mergeCell ref="K3:L3"/>
    <mergeCell ref="C4:C5"/>
    <mergeCell ref="D4:D5"/>
    <mergeCell ref="E4:E5"/>
    <mergeCell ref="F4:F5"/>
    <mergeCell ref="M3:N3"/>
    <mergeCell ref="O3:P3"/>
    <mergeCell ref="Q3:R3"/>
    <mergeCell ref="S3:T3"/>
    <mergeCell ref="U3:V3"/>
    <mergeCell ref="W3:X3"/>
    <mergeCell ref="Y3:Z3"/>
    <mergeCell ref="AA3:AB3"/>
    <mergeCell ref="AC3:AD3"/>
    <mergeCell ref="AE3:AF3"/>
    <mergeCell ref="AG3:AH3"/>
    <mergeCell ref="AI3:AJ3"/>
    <mergeCell ref="G4:G5"/>
    <mergeCell ref="H4:H5"/>
    <mergeCell ref="I4:I5"/>
    <mergeCell ref="K4:K5"/>
    <mergeCell ref="L4:L5"/>
    <mergeCell ref="M4:M5"/>
    <mergeCell ref="N4:N5"/>
    <mergeCell ref="O4:O5"/>
    <mergeCell ref="P4:P5"/>
    <mergeCell ref="Q4:Q5"/>
    <mergeCell ref="R4:R5"/>
    <mergeCell ref="S4:S5"/>
    <mergeCell ref="AE4:AE5"/>
    <mergeCell ref="T4:T5"/>
    <mergeCell ref="U4:U5"/>
    <mergeCell ref="V4:V5"/>
    <mergeCell ref="W4:W5"/>
    <mergeCell ref="X4:X5"/>
    <mergeCell ref="Y4:Y5"/>
    <mergeCell ref="AF4:AF5"/>
    <mergeCell ref="AG4:AG5"/>
    <mergeCell ref="AH4:AH5"/>
    <mergeCell ref="AI4:AI5"/>
    <mergeCell ref="AJ4:AJ5"/>
    <mergeCell ref="Z4:Z5"/>
    <mergeCell ref="AA4:AA5"/>
    <mergeCell ref="AB4:AB5"/>
    <mergeCell ref="AC4:AC5"/>
    <mergeCell ref="AD4:AD5"/>
  </mergeCells>
  <printOptions horizontalCentered="1" verticalCentered="1"/>
  <pageMargins left="0.1968503937007874" right="0.1968503937007874" top="0.1968503937007874" bottom="0.1968503937007874" header="0.5118110236220472" footer="0.5118110236220472"/>
  <pageSetup fitToWidth="2" horizontalDpi="600" verticalDpi="600" orientation="landscape" paperSize="9" scale="81" r:id="rId1"/>
  <colBreaks count="1" manualBreakCount="1">
    <brk id="16" max="65535" man="1"/>
  </colBreaks>
</worksheet>
</file>

<file path=xl/worksheets/sheet24.xml><?xml version="1.0" encoding="utf-8"?>
<worksheet xmlns="http://schemas.openxmlformats.org/spreadsheetml/2006/main" xmlns:r="http://schemas.openxmlformats.org/officeDocument/2006/relationships">
  <sheetPr>
    <pageSetUpPr fitToPage="1"/>
  </sheetPr>
  <dimension ref="A1:W24"/>
  <sheetViews>
    <sheetView zoomScalePageLayoutView="0" workbookViewId="0" topLeftCell="A1">
      <selection activeCell="Q4" sqref="Q4:R4"/>
    </sheetView>
  </sheetViews>
  <sheetFormatPr defaultColWidth="9.140625" defaultRowHeight="15"/>
  <cols>
    <col min="1" max="1" width="4.57421875" style="403" customWidth="1"/>
    <col min="2" max="2" width="3.57421875" style="403" customWidth="1"/>
    <col min="3" max="3" width="6.57421875" style="403" bestFit="1" customWidth="1"/>
    <col min="4" max="4" width="10.57421875" style="403" customWidth="1"/>
    <col min="5" max="5" width="5.57421875" style="403" customWidth="1"/>
    <col min="6" max="6" width="10.57421875" style="403" customWidth="1"/>
    <col min="7" max="7" width="5.57421875" style="403" customWidth="1"/>
    <col min="8" max="8" width="10.57421875" style="403" customWidth="1"/>
    <col min="9" max="9" width="7.28125" style="403" customWidth="1"/>
    <col min="10" max="10" width="10.57421875" style="403" customWidth="1"/>
    <col min="11" max="11" width="5.57421875" style="403" customWidth="1"/>
    <col min="12" max="12" width="10.7109375" style="403" customWidth="1"/>
    <col min="13" max="13" width="5.57421875" style="403" customWidth="1"/>
    <col min="14" max="14" width="10.57421875" style="403" customWidth="1"/>
    <col min="15" max="15" width="6.7109375" style="403" bestFit="1" customWidth="1"/>
    <col min="16" max="16" width="10.57421875" style="403" customWidth="1"/>
    <col min="17" max="17" width="8.7109375" style="403" customWidth="1"/>
    <col min="18" max="18" width="10.7109375" style="403" customWidth="1"/>
    <col min="19" max="19" width="10.57421875" style="403" customWidth="1"/>
    <col min="20" max="20" width="5.57421875" style="403" customWidth="1"/>
    <col min="21" max="21" width="10.57421875" style="403" customWidth="1"/>
    <col min="22" max="22" width="5.57421875" style="403" customWidth="1"/>
    <col min="23" max="16384" width="9.00390625" style="403" customWidth="1"/>
  </cols>
  <sheetData>
    <row r="1" spans="1:22" ht="13.5" customHeight="1">
      <c r="A1" s="321" t="s">
        <v>471</v>
      </c>
      <c r="B1" s="434"/>
      <c r="C1" s="434"/>
      <c r="D1" s="434"/>
      <c r="E1" s="434"/>
      <c r="F1" s="434"/>
      <c r="G1" s="434"/>
      <c r="H1" s="434"/>
      <c r="I1" s="434"/>
      <c r="J1" s="434"/>
      <c r="K1" s="434"/>
      <c r="L1" s="434"/>
      <c r="M1" s="434"/>
      <c r="N1" s="434"/>
      <c r="O1" s="434"/>
      <c r="P1" s="434"/>
      <c r="Q1" s="434"/>
      <c r="R1" s="434"/>
      <c r="S1" s="434"/>
      <c r="T1" s="434"/>
      <c r="U1" s="434"/>
      <c r="V1" s="434"/>
    </row>
    <row r="2" spans="1:22" ht="13.5" customHeight="1" thickBot="1">
      <c r="A2" s="434" t="s">
        <v>753</v>
      </c>
      <c r="B2" s="434"/>
      <c r="C2" s="434"/>
      <c r="D2" s="434"/>
      <c r="E2" s="434"/>
      <c r="F2" s="434"/>
      <c r="G2" s="434"/>
      <c r="H2" s="434"/>
      <c r="I2" s="434"/>
      <c r="J2" s="434"/>
      <c r="K2" s="434"/>
      <c r="L2" s="434"/>
      <c r="M2" s="434"/>
      <c r="N2" s="434"/>
      <c r="O2" s="434"/>
      <c r="P2" s="434"/>
      <c r="Q2" s="434"/>
      <c r="R2" s="434"/>
      <c r="S2" s="434"/>
      <c r="T2" s="434"/>
      <c r="U2" s="434"/>
      <c r="V2" s="622" t="s">
        <v>311</v>
      </c>
    </row>
    <row r="3" spans="1:23" ht="18" customHeight="1" thickTop="1">
      <c r="A3" s="862" t="s">
        <v>528</v>
      </c>
      <c r="B3" s="1120"/>
      <c r="C3" s="865" t="s">
        <v>374</v>
      </c>
      <c r="D3" s="866"/>
      <c r="E3" s="866"/>
      <c r="F3" s="866"/>
      <c r="G3" s="866"/>
      <c r="H3" s="866"/>
      <c r="I3" s="866"/>
      <c r="J3" s="866"/>
      <c r="K3" s="866"/>
      <c r="L3" s="866"/>
      <c r="M3" s="866"/>
      <c r="N3" s="866"/>
      <c r="O3" s="866"/>
      <c r="P3" s="866"/>
      <c r="Q3" s="866"/>
      <c r="R3" s="866"/>
      <c r="S3" s="866"/>
      <c r="T3" s="866"/>
      <c r="U3" s="866"/>
      <c r="V3" s="867"/>
      <c r="W3" s="1161" t="s">
        <v>585</v>
      </c>
    </row>
    <row r="4" spans="1:23" ht="27" customHeight="1">
      <c r="A4" s="863"/>
      <c r="B4" s="1121"/>
      <c r="C4" s="756" t="s">
        <v>122</v>
      </c>
      <c r="D4" s="757"/>
      <c r="E4" s="756" t="s">
        <v>250</v>
      </c>
      <c r="F4" s="757"/>
      <c r="G4" s="1168" t="s">
        <v>251</v>
      </c>
      <c r="H4" s="1169"/>
      <c r="I4" s="873" t="s">
        <v>252</v>
      </c>
      <c r="J4" s="874"/>
      <c r="K4" s="756" t="s">
        <v>754</v>
      </c>
      <c r="L4" s="757"/>
      <c r="M4" s="756" t="s">
        <v>755</v>
      </c>
      <c r="N4" s="757"/>
      <c r="O4" s="873" t="s">
        <v>253</v>
      </c>
      <c r="P4" s="874"/>
      <c r="Q4" s="873" t="s">
        <v>864</v>
      </c>
      <c r="R4" s="874"/>
      <c r="S4" s="873" t="s">
        <v>312</v>
      </c>
      <c r="T4" s="874"/>
      <c r="U4" s="1164" t="s">
        <v>313</v>
      </c>
      <c r="V4" s="1165"/>
      <c r="W4" s="1162"/>
    </row>
    <row r="5" spans="1:23" ht="27" customHeight="1">
      <c r="A5" s="864"/>
      <c r="B5" s="1122"/>
      <c r="C5" s="442" t="s">
        <v>603</v>
      </c>
      <c r="D5" s="758" t="s">
        <v>756</v>
      </c>
      <c r="E5" s="442" t="s">
        <v>757</v>
      </c>
      <c r="F5" s="758" t="s">
        <v>756</v>
      </c>
      <c r="G5" s="442" t="s">
        <v>757</v>
      </c>
      <c r="H5" s="758" t="s">
        <v>756</v>
      </c>
      <c r="I5" s="442" t="s">
        <v>757</v>
      </c>
      <c r="J5" s="758" t="s">
        <v>756</v>
      </c>
      <c r="K5" s="442" t="s">
        <v>757</v>
      </c>
      <c r="L5" s="758" t="s">
        <v>756</v>
      </c>
      <c r="M5" s="442" t="s">
        <v>757</v>
      </c>
      <c r="N5" s="758" t="s">
        <v>756</v>
      </c>
      <c r="O5" s="442" t="s">
        <v>757</v>
      </c>
      <c r="P5" s="758" t="s">
        <v>756</v>
      </c>
      <c r="Q5" s="442" t="s">
        <v>603</v>
      </c>
      <c r="R5" s="759" t="s">
        <v>756</v>
      </c>
      <c r="S5" s="442" t="s">
        <v>757</v>
      </c>
      <c r="T5" s="759" t="s">
        <v>756</v>
      </c>
      <c r="U5" s="442" t="s">
        <v>757</v>
      </c>
      <c r="V5" s="759" t="s">
        <v>756</v>
      </c>
      <c r="W5" s="1163"/>
    </row>
    <row r="6" spans="1:23" ht="13.5" customHeight="1">
      <c r="A6" s="444"/>
      <c r="B6" s="445"/>
      <c r="C6" s="725"/>
      <c r="D6" s="725"/>
      <c r="E6" s="725"/>
      <c r="F6" s="725"/>
      <c r="G6" s="725"/>
      <c r="H6" s="725"/>
      <c r="I6" s="725"/>
      <c r="J6" s="725"/>
      <c r="K6" s="725"/>
      <c r="L6" s="725"/>
      <c r="M6" s="725"/>
      <c r="N6" s="725"/>
      <c r="O6" s="725"/>
      <c r="P6" s="725"/>
      <c r="Q6" s="725"/>
      <c r="R6" s="725"/>
      <c r="S6" s="725"/>
      <c r="T6" s="725"/>
      <c r="W6" s="760"/>
    </row>
    <row r="7" spans="1:23" s="310" customFormat="1" ht="13.5" customHeight="1">
      <c r="A7" s="150" t="s">
        <v>246</v>
      </c>
      <c r="B7" s="761">
        <v>21</v>
      </c>
      <c r="C7" s="450">
        <v>86</v>
      </c>
      <c r="D7" s="450">
        <v>55779</v>
      </c>
      <c r="E7" s="450">
        <v>2</v>
      </c>
      <c r="F7" s="450">
        <v>1139</v>
      </c>
      <c r="G7" s="665">
        <v>0</v>
      </c>
      <c r="H7" s="665">
        <v>0</v>
      </c>
      <c r="I7" s="450">
        <v>14</v>
      </c>
      <c r="J7" s="450">
        <v>1105</v>
      </c>
      <c r="K7" s="450">
        <v>7</v>
      </c>
      <c r="L7" s="450">
        <v>4762</v>
      </c>
      <c r="M7" s="450">
        <v>1</v>
      </c>
      <c r="N7" s="450">
        <v>283</v>
      </c>
      <c r="O7" s="450">
        <v>53</v>
      </c>
      <c r="P7" s="450">
        <v>32137</v>
      </c>
      <c r="Q7" s="458">
        <v>0</v>
      </c>
      <c r="R7" s="458">
        <v>0</v>
      </c>
      <c r="S7" s="762">
        <v>5</v>
      </c>
      <c r="T7" s="762">
        <v>5612</v>
      </c>
      <c r="U7" s="762">
        <v>2</v>
      </c>
      <c r="V7" s="762">
        <v>9828</v>
      </c>
      <c r="W7" s="763">
        <v>21</v>
      </c>
    </row>
    <row r="8" spans="1:23" ht="13.5" customHeight="1">
      <c r="A8" s="461"/>
      <c r="B8" s="462"/>
      <c r="C8" s="640"/>
      <c r="D8" s="630"/>
      <c r="E8" s="764"/>
      <c r="F8" s="764"/>
      <c r="G8" s="764"/>
      <c r="H8" s="764"/>
      <c r="I8" s="764"/>
      <c r="J8" s="764"/>
      <c r="K8" s="764"/>
      <c r="L8" s="764"/>
      <c r="M8" s="764"/>
      <c r="N8" s="764"/>
      <c r="O8" s="764"/>
      <c r="P8" s="764"/>
      <c r="Q8" s="764"/>
      <c r="R8" s="764"/>
      <c r="S8" s="764"/>
      <c r="T8" s="764"/>
      <c r="U8" s="764"/>
      <c r="V8" s="764"/>
      <c r="W8" s="690"/>
    </row>
    <row r="9" spans="1:22" ht="13.5" customHeight="1">
      <c r="A9" s="434" t="s">
        <v>255</v>
      </c>
      <c r="B9" s="398" t="s">
        <v>314</v>
      </c>
      <c r="D9" s="434"/>
      <c r="E9" s="434"/>
      <c r="F9" s="434"/>
      <c r="G9" s="434"/>
      <c r="H9" s="434"/>
      <c r="I9" s="434"/>
      <c r="J9" s="434"/>
      <c r="K9" s="434"/>
      <c r="L9" s="434"/>
      <c r="M9" s="434"/>
      <c r="N9" s="434"/>
      <c r="O9" s="434"/>
      <c r="P9" s="434"/>
      <c r="Q9" s="434"/>
      <c r="R9" s="434"/>
      <c r="S9" s="434"/>
      <c r="T9" s="434"/>
      <c r="U9" s="434"/>
      <c r="V9" s="434"/>
    </row>
    <row r="10" spans="1:22" ht="13.5" customHeight="1">
      <c r="A10" s="398"/>
      <c r="C10" s="765"/>
      <c r="D10" s="765"/>
      <c r="E10" s="765"/>
      <c r="F10" s="765"/>
      <c r="G10" s="765"/>
      <c r="H10" s="765"/>
      <c r="I10" s="765"/>
      <c r="J10" s="765"/>
      <c r="K10" s="765"/>
      <c r="L10" s="765"/>
      <c r="M10" s="765"/>
      <c r="N10" s="765"/>
      <c r="O10" s="765"/>
      <c r="P10" s="765"/>
      <c r="Q10" s="765"/>
      <c r="R10" s="765"/>
      <c r="S10" s="765"/>
      <c r="T10" s="765"/>
      <c r="U10" s="765"/>
      <c r="V10" s="154"/>
    </row>
    <row r="11" spans="1:22" ht="13.5" customHeight="1">
      <c r="A11" s="464"/>
      <c r="B11" s="434"/>
      <c r="C11" s="434"/>
      <c r="D11" s="434"/>
      <c r="E11" s="434"/>
      <c r="F11" s="434"/>
      <c r="G11" s="434"/>
      <c r="H11" s="434"/>
      <c r="I11" s="434"/>
      <c r="J11" s="434"/>
      <c r="K11" s="434"/>
      <c r="L11" s="434"/>
      <c r="M11" s="434"/>
      <c r="N11" s="434"/>
      <c r="O11" s="434"/>
      <c r="P11" s="434"/>
      <c r="Q11" s="434"/>
      <c r="R11" s="434"/>
      <c r="S11" s="434"/>
      <c r="T11" s="434"/>
      <c r="U11" s="434"/>
      <c r="V11" s="434"/>
    </row>
    <row r="12" spans="3:16" ht="14.25" thickBot="1">
      <c r="C12" s="766"/>
      <c r="D12" s="766"/>
      <c r="E12" s="766"/>
      <c r="F12" s="766"/>
      <c r="G12" s="766"/>
      <c r="H12" s="766"/>
      <c r="I12" s="766"/>
      <c r="J12" s="766"/>
      <c r="K12" s="766"/>
      <c r="L12" s="628"/>
      <c r="M12" s="766" t="s">
        <v>758</v>
      </c>
      <c r="N12" s="766"/>
      <c r="O12" s="766"/>
      <c r="P12" s="628"/>
    </row>
    <row r="13" spans="1:21" ht="14.25" customHeight="1" thickTop="1">
      <c r="A13" s="862" t="s">
        <v>759</v>
      </c>
      <c r="B13" s="1120"/>
      <c r="C13" s="1166" t="s">
        <v>315</v>
      </c>
      <c r="D13" s="1167"/>
      <c r="E13" s="1167"/>
      <c r="F13" s="1167"/>
      <c r="G13" s="1167"/>
      <c r="H13" s="1167"/>
      <c r="I13" s="1167"/>
      <c r="J13" s="1167"/>
      <c r="K13" s="1167"/>
      <c r="L13" s="1167"/>
      <c r="M13" s="1167"/>
      <c r="N13" s="1167"/>
      <c r="O13" s="1167"/>
      <c r="P13" s="1167"/>
      <c r="Q13" s="398"/>
      <c r="R13" s="398"/>
      <c r="S13" s="398"/>
      <c r="T13" s="398"/>
      <c r="U13" s="398"/>
    </row>
    <row r="14" spans="1:23" ht="27" customHeight="1">
      <c r="A14" s="863"/>
      <c r="B14" s="1121"/>
      <c r="C14" s="756" t="s">
        <v>760</v>
      </c>
      <c r="D14" s="757"/>
      <c r="E14" s="756" t="s">
        <v>316</v>
      </c>
      <c r="F14" s="757"/>
      <c r="G14" s="1168" t="s">
        <v>317</v>
      </c>
      <c r="H14" s="1169"/>
      <c r="I14" s="873" t="s">
        <v>318</v>
      </c>
      <c r="J14" s="874"/>
      <c r="K14" s="1170" t="s">
        <v>252</v>
      </c>
      <c r="L14" s="1171"/>
      <c r="M14" s="1170" t="s">
        <v>319</v>
      </c>
      <c r="N14" s="1171"/>
      <c r="O14" s="1172" t="s">
        <v>472</v>
      </c>
      <c r="P14" s="1172"/>
      <c r="Q14" s="350"/>
      <c r="R14" s="350"/>
      <c r="S14" s="350"/>
      <c r="T14" s="350"/>
      <c r="U14" s="350"/>
      <c r="V14" s="402"/>
      <c r="W14" s="644"/>
    </row>
    <row r="15" spans="1:23" ht="27">
      <c r="A15" s="864"/>
      <c r="B15" s="1122"/>
      <c r="C15" s="442" t="s">
        <v>761</v>
      </c>
      <c r="D15" s="758" t="s">
        <v>762</v>
      </c>
      <c r="E15" s="442" t="s">
        <v>761</v>
      </c>
      <c r="F15" s="758" t="s">
        <v>762</v>
      </c>
      <c r="G15" s="442" t="s">
        <v>761</v>
      </c>
      <c r="H15" s="758" t="s">
        <v>762</v>
      </c>
      <c r="I15" s="442" t="s">
        <v>761</v>
      </c>
      <c r="J15" s="758" t="s">
        <v>762</v>
      </c>
      <c r="K15" s="442" t="s">
        <v>761</v>
      </c>
      <c r="L15" s="759" t="s">
        <v>762</v>
      </c>
      <c r="M15" s="442" t="s">
        <v>761</v>
      </c>
      <c r="N15" s="759" t="s">
        <v>762</v>
      </c>
      <c r="O15" s="442" t="s">
        <v>63</v>
      </c>
      <c r="P15" s="758" t="s">
        <v>473</v>
      </c>
      <c r="Q15" s="767"/>
      <c r="R15" s="767"/>
      <c r="S15" s="767"/>
      <c r="T15" s="767"/>
      <c r="U15" s="767"/>
      <c r="V15" s="439"/>
      <c r="W15" s="767"/>
    </row>
    <row r="16" spans="1:23" ht="13.5">
      <c r="A16" s="444"/>
      <c r="B16" s="445"/>
      <c r="C16" s="725"/>
      <c r="D16" s="725"/>
      <c r="E16" s="725"/>
      <c r="F16" s="725"/>
      <c r="G16" s="725"/>
      <c r="H16" s="725"/>
      <c r="I16" s="725"/>
      <c r="J16" s="725"/>
      <c r="K16" s="725"/>
      <c r="L16" s="725"/>
      <c r="M16" s="725"/>
      <c r="N16" s="725"/>
      <c r="O16" s="725"/>
      <c r="P16" s="725"/>
      <c r="Q16" s="725"/>
      <c r="R16" s="725"/>
      <c r="S16" s="725"/>
      <c r="T16" s="725"/>
      <c r="U16" s="725"/>
      <c r="V16" s="725"/>
      <c r="W16" s="725"/>
    </row>
    <row r="17" spans="1:23" ht="13.5">
      <c r="A17" s="642" t="s">
        <v>59</v>
      </c>
      <c r="B17" s="768">
        <v>21</v>
      </c>
      <c r="C17" s="769">
        <v>187</v>
      </c>
      <c r="D17" s="665">
        <v>108669</v>
      </c>
      <c r="E17" s="665">
        <v>40</v>
      </c>
      <c r="F17" s="665">
        <v>16579</v>
      </c>
      <c r="G17" s="665">
        <v>47</v>
      </c>
      <c r="H17" s="665">
        <v>19117</v>
      </c>
      <c r="I17" s="665">
        <v>100</v>
      </c>
      <c r="J17" s="665">
        <v>72973</v>
      </c>
      <c r="K17" s="665">
        <v>0</v>
      </c>
      <c r="L17" s="665">
        <v>0</v>
      </c>
      <c r="M17" s="665">
        <v>0</v>
      </c>
      <c r="N17" s="665">
        <v>0</v>
      </c>
      <c r="O17" s="665">
        <v>0</v>
      </c>
      <c r="P17" s="665">
        <v>0</v>
      </c>
      <c r="Q17" s="665"/>
      <c r="R17" s="665"/>
      <c r="S17" s="665"/>
      <c r="T17" s="665"/>
      <c r="U17" s="665"/>
      <c r="V17" s="665"/>
      <c r="W17" s="665"/>
    </row>
    <row r="18" spans="1:23" ht="13.5">
      <c r="A18" s="642"/>
      <c r="B18" s="768">
        <v>22</v>
      </c>
      <c r="C18" s="769">
        <v>280</v>
      </c>
      <c r="D18" s="665">
        <v>137374</v>
      </c>
      <c r="E18" s="665">
        <v>61</v>
      </c>
      <c r="F18" s="665">
        <v>16322</v>
      </c>
      <c r="G18" s="665">
        <v>36</v>
      </c>
      <c r="H18" s="665">
        <v>27343</v>
      </c>
      <c r="I18" s="665">
        <v>134</v>
      </c>
      <c r="J18" s="665">
        <v>90075</v>
      </c>
      <c r="K18" s="665">
        <v>49</v>
      </c>
      <c r="L18" s="665">
        <v>3634</v>
      </c>
      <c r="M18" s="665">
        <v>0</v>
      </c>
      <c r="N18" s="665">
        <v>0</v>
      </c>
      <c r="O18" s="665">
        <v>0</v>
      </c>
      <c r="P18" s="665">
        <v>0</v>
      </c>
      <c r="Q18" s="665"/>
      <c r="R18" s="665"/>
      <c r="S18" s="665"/>
      <c r="T18" s="665"/>
      <c r="U18" s="665"/>
      <c r="V18" s="665"/>
      <c r="W18" s="665"/>
    </row>
    <row r="19" spans="1:23" ht="13.5">
      <c r="A19" s="642"/>
      <c r="B19" s="768">
        <v>23</v>
      </c>
      <c r="C19" s="769">
        <v>260</v>
      </c>
      <c r="D19" s="665">
        <v>128513</v>
      </c>
      <c r="E19" s="665">
        <v>20</v>
      </c>
      <c r="F19" s="665">
        <v>4897</v>
      </c>
      <c r="G19" s="665">
        <v>53</v>
      </c>
      <c r="H19" s="665">
        <v>38296</v>
      </c>
      <c r="I19" s="665">
        <v>104</v>
      </c>
      <c r="J19" s="665">
        <v>79067</v>
      </c>
      <c r="K19" s="665">
        <v>83</v>
      </c>
      <c r="L19" s="665">
        <v>6253</v>
      </c>
      <c r="M19" s="665">
        <v>0</v>
      </c>
      <c r="N19" s="665">
        <v>0</v>
      </c>
      <c r="O19" s="665">
        <v>0</v>
      </c>
      <c r="P19" s="665">
        <v>0</v>
      </c>
      <c r="Q19" s="665"/>
      <c r="R19" s="665"/>
      <c r="S19" s="665"/>
      <c r="T19" s="665"/>
      <c r="U19" s="665"/>
      <c r="V19" s="665"/>
      <c r="W19" s="665"/>
    </row>
    <row r="20" spans="1:23" ht="13.5">
      <c r="A20" s="642"/>
      <c r="B20" s="768">
        <v>24</v>
      </c>
      <c r="C20" s="769">
        <v>208</v>
      </c>
      <c r="D20" s="665">
        <v>104499</v>
      </c>
      <c r="E20" s="665">
        <v>11</v>
      </c>
      <c r="F20" s="665">
        <v>3430</v>
      </c>
      <c r="G20" s="665">
        <v>40</v>
      </c>
      <c r="H20" s="665">
        <v>24700</v>
      </c>
      <c r="I20" s="665">
        <v>110</v>
      </c>
      <c r="J20" s="665">
        <v>67381</v>
      </c>
      <c r="K20" s="665">
        <v>46</v>
      </c>
      <c r="L20" s="665">
        <v>3591</v>
      </c>
      <c r="M20" s="665">
        <v>0</v>
      </c>
      <c r="N20" s="665">
        <v>0</v>
      </c>
      <c r="O20" s="665">
        <v>1</v>
      </c>
      <c r="P20" s="665">
        <v>5397</v>
      </c>
      <c r="Q20" s="665"/>
      <c r="R20" s="665"/>
      <c r="S20" s="665"/>
      <c r="T20" s="665"/>
      <c r="U20" s="665"/>
      <c r="V20" s="665"/>
      <c r="W20" s="665"/>
    </row>
    <row r="21" spans="1:23" ht="13.5">
      <c r="A21" s="642"/>
      <c r="B21" s="151">
        <v>25</v>
      </c>
      <c r="C21" s="351">
        <v>125</v>
      </c>
      <c r="D21" s="131">
        <v>37762</v>
      </c>
      <c r="E21" s="131">
        <v>13</v>
      </c>
      <c r="F21" s="131">
        <v>3287</v>
      </c>
      <c r="G21" s="131">
        <v>39</v>
      </c>
      <c r="H21" s="131">
        <v>10008</v>
      </c>
      <c r="I21" s="131">
        <v>37</v>
      </c>
      <c r="J21" s="131">
        <v>2977</v>
      </c>
      <c r="K21" s="131">
        <v>36</v>
      </c>
      <c r="L21" s="131">
        <v>21490</v>
      </c>
      <c r="M21" s="131"/>
      <c r="N21" s="131"/>
      <c r="O21" s="131">
        <v>0</v>
      </c>
      <c r="P21" s="131">
        <v>0</v>
      </c>
      <c r="Q21" s="665"/>
      <c r="R21" s="665"/>
      <c r="S21" s="665"/>
      <c r="T21" s="665"/>
      <c r="U21" s="665"/>
      <c r="V21" s="665"/>
      <c r="W21" s="665"/>
    </row>
    <row r="22" spans="1:16" ht="13.5">
      <c r="A22" s="630"/>
      <c r="B22" s="630"/>
      <c r="C22" s="640"/>
      <c r="D22" s="630"/>
      <c r="E22" s="630"/>
      <c r="F22" s="630"/>
      <c r="G22" s="630"/>
      <c r="H22" s="630"/>
      <c r="I22" s="630"/>
      <c r="J22" s="630"/>
      <c r="K22" s="630"/>
      <c r="L22" s="630"/>
      <c r="M22" s="630"/>
      <c r="N22" s="630"/>
      <c r="O22" s="630"/>
      <c r="P22" s="630"/>
    </row>
    <row r="23" spans="1:2" ht="13.5">
      <c r="A23" s="403" t="s">
        <v>255</v>
      </c>
      <c r="B23" s="403" t="s">
        <v>320</v>
      </c>
    </row>
    <row r="24" ht="13.5">
      <c r="A24" s="403" t="s">
        <v>321</v>
      </c>
    </row>
  </sheetData>
  <sheetProtection/>
  <mergeCells count="16">
    <mergeCell ref="A3:B5"/>
    <mergeCell ref="G4:H4"/>
    <mergeCell ref="A13:B15"/>
    <mergeCell ref="C13:P13"/>
    <mergeCell ref="G14:H14"/>
    <mergeCell ref="I14:J14"/>
    <mergeCell ref="K14:L14"/>
    <mergeCell ref="M14:N14"/>
    <mergeCell ref="O14:P14"/>
    <mergeCell ref="I4:J4"/>
    <mergeCell ref="W3:W5"/>
    <mergeCell ref="S4:T4"/>
    <mergeCell ref="O4:P4"/>
    <mergeCell ref="Q4:R4"/>
    <mergeCell ref="C3:V3"/>
    <mergeCell ref="U4:V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pageSetUpPr fitToPage="1"/>
  </sheetPr>
  <dimension ref="A1:AP28"/>
  <sheetViews>
    <sheetView zoomScaleSheetLayoutView="85" zoomScalePageLayoutView="0" workbookViewId="0" topLeftCell="A1">
      <selection activeCell="D12" sqref="D12"/>
    </sheetView>
  </sheetViews>
  <sheetFormatPr defaultColWidth="9.140625" defaultRowHeight="15"/>
  <cols>
    <col min="1" max="1" width="4.57421875" style="403" customWidth="1"/>
    <col min="2" max="2" width="3.57421875" style="403" customWidth="1"/>
    <col min="3" max="3" width="10.28125" style="403" bestFit="1" customWidth="1"/>
    <col min="4" max="4" width="10.421875" style="403" customWidth="1"/>
    <col min="5" max="5" width="5.57421875" style="403" customWidth="1"/>
    <col min="6" max="6" width="10.57421875" style="403" customWidth="1"/>
    <col min="7" max="7" width="5.57421875" style="403" customWidth="1"/>
    <col min="8" max="8" width="10.57421875" style="403" customWidth="1"/>
    <col min="9" max="9" width="5.57421875" style="403" customWidth="1"/>
    <col min="10" max="10" width="10.57421875" style="403" customWidth="1"/>
    <col min="11" max="11" width="5.57421875" style="403" customWidth="1"/>
    <col min="12" max="12" width="10.57421875" style="403" customWidth="1"/>
    <col min="13" max="13" width="5.57421875" style="403" customWidth="1"/>
    <col min="14" max="14" width="10.57421875" style="403" customWidth="1"/>
    <col min="15" max="15" width="5.57421875" style="403" customWidth="1"/>
    <col min="16" max="16" width="10.57421875" style="403" customWidth="1"/>
    <col min="17" max="17" width="6.57421875" style="403" bestFit="1" customWidth="1"/>
    <col min="18" max="18" width="10.57421875" style="403" customWidth="1"/>
    <col min="19" max="19" width="5.7109375" style="403" customWidth="1"/>
    <col min="20" max="20" width="10.57421875" style="403" customWidth="1"/>
    <col min="21" max="21" width="7.8515625" style="403" bestFit="1" customWidth="1"/>
    <col min="22" max="22" width="10.57421875" style="403" customWidth="1"/>
    <col min="23" max="23" width="5.57421875" style="403" customWidth="1"/>
    <col min="24" max="24" width="10.57421875" style="403" customWidth="1"/>
    <col min="25" max="25" width="5.57421875" style="403" customWidth="1"/>
    <col min="26" max="26" width="10.57421875" style="403" customWidth="1"/>
    <col min="27" max="27" width="5.57421875" style="403" customWidth="1"/>
    <col min="28" max="28" width="10.57421875" style="403" customWidth="1"/>
    <col min="29" max="29" width="5.57421875" style="403" customWidth="1"/>
    <col min="30" max="16384" width="9.00390625" style="403" customWidth="1"/>
  </cols>
  <sheetData>
    <row r="1" spans="1:29" ht="13.5" customHeight="1" thickBot="1">
      <c r="A1" s="434" t="s">
        <v>763</v>
      </c>
      <c r="B1" s="434"/>
      <c r="C1" s="434"/>
      <c r="D1" s="434"/>
      <c r="E1" s="434"/>
      <c r="F1" s="434"/>
      <c r="G1" s="434"/>
      <c r="H1" s="434"/>
      <c r="I1" s="434"/>
      <c r="J1" s="434"/>
      <c r="K1" s="434"/>
      <c r="L1" s="434"/>
      <c r="M1" s="434"/>
      <c r="N1" s="434"/>
      <c r="O1" s="434"/>
      <c r="P1" s="434"/>
      <c r="Q1" s="434"/>
      <c r="S1" s="434"/>
      <c r="T1" s="434"/>
      <c r="U1" s="434"/>
      <c r="V1" s="434"/>
      <c r="W1" s="434"/>
      <c r="X1" s="434"/>
      <c r="Y1" s="434"/>
      <c r="Z1" s="434"/>
      <c r="AA1" s="434"/>
      <c r="AB1" s="434"/>
      <c r="AC1" s="435" t="s">
        <v>764</v>
      </c>
    </row>
    <row r="2" spans="1:29" ht="18" customHeight="1" thickTop="1">
      <c r="A2" s="862" t="s">
        <v>528</v>
      </c>
      <c r="B2" s="1120"/>
      <c r="C2" s="1173" t="s">
        <v>249</v>
      </c>
      <c r="D2" s="1174"/>
      <c r="E2" s="1174"/>
      <c r="F2" s="1174"/>
      <c r="G2" s="1174"/>
      <c r="H2" s="1174"/>
      <c r="I2" s="1174"/>
      <c r="J2" s="1174"/>
      <c r="K2" s="1174"/>
      <c r="L2" s="1174"/>
      <c r="M2" s="1174"/>
      <c r="N2" s="1174"/>
      <c r="O2" s="1174"/>
      <c r="P2" s="1174"/>
      <c r="Q2" s="1174"/>
      <c r="R2" s="1174"/>
      <c r="S2" s="1174"/>
      <c r="T2" s="1174"/>
      <c r="U2" s="1174"/>
      <c r="V2" s="1174"/>
      <c r="W2" s="1174"/>
      <c r="X2" s="1174"/>
      <c r="Y2" s="1174"/>
      <c r="Z2" s="1174"/>
      <c r="AA2" s="1174"/>
      <c r="AB2" s="1175"/>
      <c r="AC2" s="1161" t="s">
        <v>585</v>
      </c>
    </row>
    <row r="3" spans="1:29" ht="18" customHeight="1">
      <c r="A3" s="863"/>
      <c r="B3" s="1121"/>
      <c r="C3" s="770" t="s">
        <v>687</v>
      </c>
      <c r="D3" s="770"/>
      <c r="E3" s="770" t="s">
        <v>765</v>
      </c>
      <c r="F3" s="770"/>
      <c r="G3" s="770" t="s">
        <v>766</v>
      </c>
      <c r="H3" s="770"/>
      <c r="I3" s="770" t="s">
        <v>767</v>
      </c>
      <c r="J3" s="770"/>
      <c r="K3" s="770" t="s">
        <v>768</v>
      </c>
      <c r="L3" s="770"/>
      <c r="M3" s="770" t="s">
        <v>769</v>
      </c>
      <c r="N3" s="770"/>
      <c r="O3" s="770" t="s">
        <v>254</v>
      </c>
      <c r="P3" s="770"/>
      <c r="Q3" s="770" t="s">
        <v>253</v>
      </c>
      <c r="R3" s="770"/>
      <c r="S3" s="1176" t="s">
        <v>256</v>
      </c>
      <c r="T3" s="1177"/>
      <c r="U3" s="1176" t="s">
        <v>257</v>
      </c>
      <c r="V3" s="1177"/>
      <c r="W3" s="1176" t="s">
        <v>770</v>
      </c>
      <c r="X3" s="1177"/>
      <c r="Y3" s="1176" t="s">
        <v>258</v>
      </c>
      <c r="Z3" s="1177"/>
      <c r="AA3" s="1176" t="s">
        <v>771</v>
      </c>
      <c r="AB3" s="1177"/>
      <c r="AC3" s="1162"/>
    </row>
    <row r="4" spans="1:29" ht="27" customHeight="1">
      <c r="A4" s="864"/>
      <c r="B4" s="1122"/>
      <c r="C4" s="442" t="s">
        <v>603</v>
      </c>
      <c r="D4" s="758" t="s">
        <v>772</v>
      </c>
      <c r="E4" s="442" t="s">
        <v>603</v>
      </c>
      <c r="F4" s="758" t="s">
        <v>772</v>
      </c>
      <c r="G4" s="442" t="s">
        <v>603</v>
      </c>
      <c r="H4" s="758" t="s">
        <v>772</v>
      </c>
      <c r="I4" s="442" t="s">
        <v>603</v>
      </c>
      <c r="J4" s="758" t="s">
        <v>772</v>
      </c>
      <c r="K4" s="442" t="s">
        <v>603</v>
      </c>
      <c r="L4" s="758" t="s">
        <v>772</v>
      </c>
      <c r="M4" s="442" t="s">
        <v>603</v>
      </c>
      <c r="N4" s="758" t="s">
        <v>772</v>
      </c>
      <c r="O4" s="442" t="s">
        <v>603</v>
      </c>
      <c r="P4" s="758" t="s">
        <v>772</v>
      </c>
      <c r="Q4" s="442" t="s">
        <v>603</v>
      </c>
      <c r="R4" s="758" t="s">
        <v>772</v>
      </c>
      <c r="S4" s="442" t="s">
        <v>603</v>
      </c>
      <c r="T4" s="758" t="s">
        <v>772</v>
      </c>
      <c r="U4" s="442" t="s">
        <v>603</v>
      </c>
      <c r="V4" s="758" t="s">
        <v>772</v>
      </c>
      <c r="W4" s="442" t="s">
        <v>603</v>
      </c>
      <c r="X4" s="758" t="s">
        <v>772</v>
      </c>
      <c r="Y4" s="442" t="s">
        <v>603</v>
      </c>
      <c r="Z4" s="758" t="s">
        <v>772</v>
      </c>
      <c r="AA4" s="442" t="s">
        <v>603</v>
      </c>
      <c r="AB4" s="758" t="s">
        <v>772</v>
      </c>
      <c r="AC4" s="1163"/>
    </row>
    <row r="5" spans="1:29" ht="13.5" customHeight="1">
      <c r="A5" s="398"/>
      <c r="B5" s="398"/>
      <c r="C5" s="742"/>
      <c r="D5" s="725"/>
      <c r="E5" s="725"/>
      <c r="F5" s="725"/>
      <c r="G5" s="725"/>
      <c r="H5" s="725"/>
      <c r="I5" s="725"/>
      <c r="J5" s="725"/>
      <c r="K5" s="725"/>
      <c r="L5" s="725"/>
      <c r="M5" s="725"/>
      <c r="N5" s="725"/>
      <c r="O5" s="725"/>
      <c r="P5" s="725"/>
      <c r="Q5" s="725"/>
      <c r="R5" s="725"/>
      <c r="S5" s="743"/>
      <c r="T5" s="725"/>
      <c r="U5" s="725"/>
      <c r="V5" s="725"/>
      <c r="W5" s="725"/>
      <c r="X5" s="725"/>
      <c r="Y5" s="725"/>
      <c r="Z5" s="725"/>
      <c r="AA5" s="725"/>
      <c r="AB5" s="744"/>
      <c r="AC5" s="446"/>
    </row>
    <row r="6" spans="1:29" ht="13.5" customHeight="1">
      <c r="A6" s="642" t="s">
        <v>576</v>
      </c>
      <c r="B6" s="768">
        <v>21</v>
      </c>
      <c r="C6" s="700">
        <v>696</v>
      </c>
      <c r="D6" s="665">
        <v>293756</v>
      </c>
      <c r="E6" s="665">
        <v>0</v>
      </c>
      <c r="F6" s="665">
        <v>0</v>
      </c>
      <c r="G6" s="665">
        <v>7</v>
      </c>
      <c r="H6" s="665">
        <v>1386</v>
      </c>
      <c r="I6" s="665">
        <v>14</v>
      </c>
      <c r="J6" s="665">
        <v>5246</v>
      </c>
      <c r="K6" s="665">
        <v>29</v>
      </c>
      <c r="L6" s="665">
        <v>7517</v>
      </c>
      <c r="M6" s="665">
        <v>0</v>
      </c>
      <c r="N6" s="665">
        <v>0</v>
      </c>
      <c r="O6" s="665">
        <v>2</v>
      </c>
      <c r="P6" s="665">
        <v>2523</v>
      </c>
      <c r="Q6" s="665">
        <v>407</v>
      </c>
      <c r="R6" s="665">
        <v>207973</v>
      </c>
      <c r="S6" s="458">
        <v>27</v>
      </c>
      <c r="T6" s="665">
        <v>11935</v>
      </c>
      <c r="U6" s="458">
        <v>202</v>
      </c>
      <c r="V6" s="665">
        <v>55755</v>
      </c>
      <c r="W6" s="453">
        <v>8</v>
      </c>
      <c r="X6" s="665">
        <v>1421</v>
      </c>
      <c r="Y6" s="665">
        <v>0</v>
      </c>
      <c r="Z6" s="665">
        <v>0</v>
      </c>
      <c r="AA6" s="665">
        <v>0</v>
      </c>
      <c r="AB6" s="666">
        <v>0</v>
      </c>
      <c r="AC6" s="771" t="s">
        <v>577</v>
      </c>
    </row>
    <row r="7" spans="1:29" s="302" customFormat="1" ht="13.5" customHeight="1">
      <c r="A7" s="149"/>
      <c r="B7" s="768">
        <v>22</v>
      </c>
      <c r="C7" s="700">
        <v>727</v>
      </c>
      <c r="D7" s="458">
        <v>340919</v>
      </c>
      <c r="E7" s="458">
        <v>1</v>
      </c>
      <c r="F7" s="458">
        <v>2800</v>
      </c>
      <c r="G7" s="458">
        <v>3</v>
      </c>
      <c r="H7" s="458">
        <v>420</v>
      </c>
      <c r="I7" s="458">
        <v>16</v>
      </c>
      <c r="J7" s="458">
        <v>4791</v>
      </c>
      <c r="K7" s="458">
        <v>15</v>
      </c>
      <c r="L7" s="458">
        <v>3131</v>
      </c>
      <c r="M7" s="665">
        <v>1</v>
      </c>
      <c r="N7" s="665">
        <v>600</v>
      </c>
      <c r="O7" s="654">
        <v>1</v>
      </c>
      <c r="P7" s="654">
        <v>1500</v>
      </c>
      <c r="Q7" s="654">
        <v>469</v>
      </c>
      <c r="R7" s="654">
        <v>258698</v>
      </c>
      <c r="S7" s="654">
        <v>19</v>
      </c>
      <c r="T7" s="541">
        <v>10473</v>
      </c>
      <c r="U7" s="541">
        <v>197</v>
      </c>
      <c r="V7" s="541">
        <v>57836</v>
      </c>
      <c r="W7" s="541">
        <v>4</v>
      </c>
      <c r="X7" s="541">
        <v>571</v>
      </c>
      <c r="Y7" s="541">
        <v>1</v>
      </c>
      <c r="Z7" s="541">
        <v>99</v>
      </c>
      <c r="AA7" s="665">
        <v>0</v>
      </c>
      <c r="AB7" s="666">
        <v>0</v>
      </c>
      <c r="AC7" s="772">
        <v>22</v>
      </c>
    </row>
    <row r="8" spans="1:29" ht="13.5" customHeight="1">
      <c r="A8" s="398"/>
      <c r="B8" s="768">
        <v>23</v>
      </c>
      <c r="C8" s="773">
        <v>811</v>
      </c>
      <c r="D8" s="626">
        <v>385899</v>
      </c>
      <c r="E8" s="458">
        <v>0</v>
      </c>
      <c r="F8" s="458">
        <v>0</v>
      </c>
      <c r="G8" s="458">
        <v>4</v>
      </c>
      <c r="H8" s="458">
        <v>850</v>
      </c>
      <c r="I8" s="626">
        <v>21</v>
      </c>
      <c r="J8" s="626">
        <v>9036</v>
      </c>
      <c r="K8" s="626">
        <v>21</v>
      </c>
      <c r="L8" s="626">
        <v>5041</v>
      </c>
      <c r="M8" s="458">
        <v>0</v>
      </c>
      <c r="N8" s="458">
        <v>0</v>
      </c>
      <c r="O8" s="626">
        <v>0</v>
      </c>
      <c r="P8" s="626">
        <v>0</v>
      </c>
      <c r="Q8" s="626">
        <v>532</v>
      </c>
      <c r="R8" s="626">
        <v>297602</v>
      </c>
      <c r="S8" s="774">
        <v>27</v>
      </c>
      <c r="T8" s="459">
        <v>14024</v>
      </c>
      <c r="U8" s="459">
        <v>196</v>
      </c>
      <c r="V8" s="459">
        <v>57694</v>
      </c>
      <c r="W8" s="459">
        <v>10</v>
      </c>
      <c r="X8" s="459">
        <v>1652</v>
      </c>
      <c r="Y8" s="541">
        <v>0</v>
      </c>
      <c r="Z8" s="541">
        <v>0</v>
      </c>
      <c r="AA8" s="541">
        <v>0</v>
      </c>
      <c r="AB8" s="657">
        <v>0</v>
      </c>
      <c r="AC8" s="772">
        <v>23</v>
      </c>
    </row>
    <row r="9" spans="1:29" ht="13.5" customHeight="1">
      <c r="A9" s="398"/>
      <c r="B9" s="768">
        <v>24</v>
      </c>
      <c r="C9" s="773">
        <v>933</v>
      </c>
      <c r="D9" s="626">
        <v>433932</v>
      </c>
      <c r="E9" s="458">
        <v>1</v>
      </c>
      <c r="F9" s="458">
        <v>2830</v>
      </c>
      <c r="G9" s="458">
        <v>5</v>
      </c>
      <c r="H9" s="458">
        <v>1025</v>
      </c>
      <c r="I9" s="626">
        <v>26</v>
      </c>
      <c r="J9" s="626">
        <v>10945</v>
      </c>
      <c r="K9" s="626">
        <v>20</v>
      </c>
      <c r="L9" s="626">
        <v>5986</v>
      </c>
      <c r="M9" s="458">
        <v>1</v>
      </c>
      <c r="N9" s="458">
        <v>1420</v>
      </c>
      <c r="O9" s="626">
        <v>2</v>
      </c>
      <c r="P9" s="626">
        <v>3000</v>
      </c>
      <c r="Q9" s="626">
        <v>587</v>
      </c>
      <c r="R9" s="626">
        <v>323705</v>
      </c>
      <c r="S9" s="774">
        <v>24</v>
      </c>
      <c r="T9" s="459">
        <v>9434</v>
      </c>
      <c r="U9" s="459">
        <v>253</v>
      </c>
      <c r="V9" s="459">
        <v>73392</v>
      </c>
      <c r="W9" s="459">
        <v>13</v>
      </c>
      <c r="X9" s="459">
        <v>1906</v>
      </c>
      <c r="Y9" s="541">
        <v>0</v>
      </c>
      <c r="Z9" s="541">
        <v>0</v>
      </c>
      <c r="AA9" s="541">
        <v>1</v>
      </c>
      <c r="AB9" s="657">
        <v>290</v>
      </c>
      <c r="AC9" s="772">
        <v>24</v>
      </c>
    </row>
    <row r="10" spans="1:42" s="310" customFormat="1" ht="13.5" customHeight="1">
      <c r="A10" s="150"/>
      <c r="B10" s="151">
        <v>25</v>
      </c>
      <c r="C10" s="152">
        <v>888</v>
      </c>
      <c r="D10" s="117">
        <v>441928</v>
      </c>
      <c r="E10" s="146">
        <v>0</v>
      </c>
      <c r="F10" s="146">
        <v>0</v>
      </c>
      <c r="G10" s="146">
        <v>5</v>
      </c>
      <c r="H10" s="146">
        <v>890</v>
      </c>
      <c r="I10" s="120">
        <v>21</v>
      </c>
      <c r="J10" s="120">
        <v>9873</v>
      </c>
      <c r="K10" s="120">
        <v>13</v>
      </c>
      <c r="L10" s="120">
        <v>7426</v>
      </c>
      <c r="M10" s="146">
        <v>0</v>
      </c>
      <c r="N10" s="146">
        <v>0</v>
      </c>
      <c r="O10" s="146">
        <v>0</v>
      </c>
      <c r="P10" s="146">
        <v>0</v>
      </c>
      <c r="Q10" s="120">
        <v>608</v>
      </c>
      <c r="R10" s="120">
        <v>347685</v>
      </c>
      <c r="S10" s="153">
        <v>22</v>
      </c>
      <c r="T10" s="61">
        <v>10490</v>
      </c>
      <c r="U10" s="61">
        <v>211</v>
      </c>
      <c r="V10" s="61">
        <v>64349</v>
      </c>
      <c r="W10" s="61">
        <v>7</v>
      </c>
      <c r="X10" s="61">
        <v>1029</v>
      </c>
      <c r="Y10" s="94">
        <v>1</v>
      </c>
      <c r="Z10" s="94">
        <v>187</v>
      </c>
      <c r="AA10" s="94">
        <v>0</v>
      </c>
      <c r="AB10" s="94">
        <v>0</v>
      </c>
      <c r="AC10" s="352">
        <v>25</v>
      </c>
      <c r="AD10" s="154"/>
      <c r="AF10" s="154"/>
      <c r="AH10" s="154"/>
      <c r="AI10" s="154"/>
      <c r="AJ10" s="154"/>
      <c r="AK10" s="154"/>
      <c r="AL10" s="154"/>
      <c r="AM10" s="154"/>
      <c r="AN10" s="154"/>
      <c r="AO10" s="154"/>
      <c r="AP10" s="154"/>
    </row>
    <row r="11" spans="1:29" ht="13.5" customHeight="1">
      <c r="A11" s="461"/>
      <c r="B11" s="461"/>
      <c r="C11" s="775"/>
      <c r="D11" s="764"/>
      <c r="E11" s="764"/>
      <c r="F11" s="764"/>
      <c r="G11" s="764"/>
      <c r="H11" s="764"/>
      <c r="I11" s="764"/>
      <c r="J11" s="764"/>
      <c r="K11" s="764"/>
      <c r="L11" s="764"/>
      <c r="M11" s="764"/>
      <c r="N11" s="764"/>
      <c r="O11" s="764"/>
      <c r="P11" s="764"/>
      <c r="Q11" s="764"/>
      <c r="R11" s="764"/>
      <c r="S11" s="754"/>
      <c r="T11" s="754"/>
      <c r="U11" s="754"/>
      <c r="V11" s="754"/>
      <c r="W11" s="754"/>
      <c r="X11" s="754"/>
      <c r="Y11" s="754"/>
      <c r="Z11" s="754"/>
      <c r="AA11" s="754"/>
      <c r="AB11" s="755"/>
      <c r="AC11" s="353"/>
    </row>
    <row r="12" spans="1:29" ht="13.5" customHeight="1">
      <c r="A12" s="464"/>
      <c r="B12" s="398"/>
      <c r="C12" s="434"/>
      <c r="D12" s="434"/>
      <c r="E12" s="434"/>
      <c r="F12" s="434"/>
      <c r="G12" s="434"/>
      <c r="H12" s="434"/>
      <c r="I12" s="434"/>
      <c r="J12" s="434"/>
      <c r="K12" s="434"/>
      <c r="L12" s="434"/>
      <c r="M12" s="434"/>
      <c r="N12" s="434"/>
      <c r="O12" s="434"/>
      <c r="P12" s="434"/>
      <c r="Q12" s="434"/>
      <c r="R12" s="434"/>
      <c r="S12" s="765"/>
      <c r="T12" s="765"/>
      <c r="U12" s="765"/>
      <c r="V12" s="765"/>
      <c r="W12" s="765"/>
      <c r="X12" s="765"/>
      <c r="Y12" s="765"/>
      <c r="Z12" s="765"/>
      <c r="AA12" s="765"/>
      <c r="AB12" s="765"/>
      <c r="AC12" s="154"/>
    </row>
    <row r="13" spans="2:29" ht="13.5" customHeight="1" thickBot="1">
      <c r="B13" s="434"/>
      <c r="C13" s="765"/>
      <c r="D13" s="765"/>
      <c r="E13" s="154"/>
      <c r="F13" s="154"/>
      <c r="G13" s="154"/>
      <c r="H13" s="154"/>
      <c r="I13" s="154"/>
      <c r="J13" s="154"/>
      <c r="K13" s="154"/>
      <c r="L13" s="154"/>
      <c r="M13" s="154"/>
      <c r="N13" s="154"/>
      <c r="O13" s="154"/>
      <c r="P13" s="154"/>
      <c r="Q13" s="154"/>
      <c r="R13" s="154"/>
      <c r="S13" s="434"/>
      <c r="T13" s="434"/>
      <c r="U13" s="434"/>
      <c r="V13" s="434"/>
      <c r="W13" s="434"/>
      <c r="X13" s="434"/>
      <c r="Y13" s="434"/>
      <c r="Z13" s="434"/>
      <c r="AA13" s="434"/>
      <c r="AB13" s="434"/>
      <c r="AC13" s="435" t="s">
        <v>764</v>
      </c>
    </row>
    <row r="14" spans="1:29" ht="18" customHeight="1" thickTop="1">
      <c r="A14" s="862" t="s">
        <v>528</v>
      </c>
      <c r="B14" s="862"/>
      <c r="C14" s="1178" t="s">
        <v>773</v>
      </c>
      <c r="D14" s="1179"/>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80"/>
      <c r="AC14" s="1161" t="s">
        <v>585</v>
      </c>
    </row>
    <row r="15" spans="1:29" ht="18" customHeight="1">
      <c r="A15" s="863"/>
      <c r="B15" s="863"/>
      <c r="C15" s="1176" t="s">
        <v>774</v>
      </c>
      <c r="D15" s="1177"/>
      <c r="E15" s="1176" t="s">
        <v>259</v>
      </c>
      <c r="F15" s="1177"/>
      <c r="G15" s="1176" t="s">
        <v>260</v>
      </c>
      <c r="H15" s="1177"/>
      <c r="I15" s="1176" t="s">
        <v>261</v>
      </c>
      <c r="J15" s="1177"/>
      <c r="K15" s="1176" t="s">
        <v>262</v>
      </c>
      <c r="L15" s="1177"/>
      <c r="M15" s="1176" t="s">
        <v>263</v>
      </c>
      <c r="N15" s="1177"/>
      <c r="O15" s="1176" t="s">
        <v>254</v>
      </c>
      <c r="P15" s="1177"/>
      <c r="Q15" s="1176" t="s">
        <v>253</v>
      </c>
      <c r="R15" s="1177"/>
      <c r="S15" s="1176" t="s">
        <v>775</v>
      </c>
      <c r="T15" s="1177"/>
      <c r="U15" s="1176" t="s">
        <v>257</v>
      </c>
      <c r="V15" s="1177"/>
      <c r="W15" s="1176" t="s">
        <v>770</v>
      </c>
      <c r="X15" s="1177"/>
      <c r="Y15" s="1176" t="s">
        <v>258</v>
      </c>
      <c r="Z15" s="1177"/>
      <c r="AA15" s="1176" t="s">
        <v>264</v>
      </c>
      <c r="AB15" s="1177"/>
      <c r="AC15" s="1181"/>
    </row>
    <row r="16" spans="1:29" ht="27" customHeight="1">
      <c r="A16" s="864"/>
      <c r="B16" s="864"/>
      <c r="C16" s="442" t="s">
        <v>603</v>
      </c>
      <c r="D16" s="758" t="s">
        <v>772</v>
      </c>
      <c r="E16" s="442" t="s">
        <v>603</v>
      </c>
      <c r="F16" s="758" t="s">
        <v>772</v>
      </c>
      <c r="G16" s="442" t="s">
        <v>603</v>
      </c>
      <c r="H16" s="758" t="s">
        <v>772</v>
      </c>
      <c r="I16" s="442" t="s">
        <v>603</v>
      </c>
      <c r="J16" s="758" t="s">
        <v>772</v>
      </c>
      <c r="K16" s="442" t="s">
        <v>603</v>
      </c>
      <c r="L16" s="758" t="s">
        <v>772</v>
      </c>
      <c r="M16" s="442" t="s">
        <v>603</v>
      </c>
      <c r="N16" s="758" t="s">
        <v>772</v>
      </c>
      <c r="O16" s="442" t="s">
        <v>603</v>
      </c>
      <c r="P16" s="758" t="s">
        <v>772</v>
      </c>
      <c r="Q16" s="442" t="s">
        <v>603</v>
      </c>
      <c r="R16" s="758" t="s">
        <v>772</v>
      </c>
      <c r="S16" s="442" t="s">
        <v>603</v>
      </c>
      <c r="T16" s="758" t="s">
        <v>772</v>
      </c>
      <c r="U16" s="442" t="s">
        <v>603</v>
      </c>
      <c r="V16" s="758" t="s">
        <v>772</v>
      </c>
      <c r="W16" s="442" t="s">
        <v>603</v>
      </c>
      <c r="X16" s="758" t="s">
        <v>772</v>
      </c>
      <c r="Y16" s="442" t="s">
        <v>603</v>
      </c>
      <c r="Z16" s="758" t="s">
        <v>772</v>
      </c>
      <c r="AA16" s="442" t="s">
        <v>603</v>
      </c>
      <c r="AB16" s="758" t="s">
        <v>772</v>
      </c>
      <c r="AC16" s="1095"/>
    </row>
    <row r="17" spans="1:29" ht="13.5" customHeight="1">
      <c r="A17" s="398"/>
      <c r="B17" s="398"/>
      <c r="C17" s="776"/>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466"/>
      <c r="AC17" s="446"/>
    </row>
    <row r="18" spans="1:29" ht="13.5" customHeight="1">
      <c r="A18" s="642" t="s">
        <v>59</v>
      </c>
      <c r="B18" s="768">
        <v>21</v>
      </c>
      <c r="C18" s="700">
        <v>14</v>
      </c>
      <c r="D18" s="665">
        <v>8334</v>
      </c>
      <c r="E18" s="665">
        <v>0</v>
      </c>
      <c r="F18" s="665">
        <v>0</v>
      </c>
      <c r="G18" s="665">
        <v>0</v>
      </c>
      <c r="H18" s="665">
        <v>0</v>
      </c>
      <c r="I18" s="665">
        <v>0</v>
      </c>
      <c r="J18" s="665">
        <v>0</v>
      </c>
      <c r="K18" s="665">
        <v>0</v>
      </c>
      <c r="L18" s="665">
        <v>0</v>
      </c>
      <c r="M18" s="665">
        <v>1</v>
      </c>
      <c r="N18" s="665">
        <v>500</v>
      </c>
      <c r="O18" s="665">
        <v>0</v>
      </c>
      <c r="P18" s="665">
        <v>0</v>
      </c>
      <c r="Q18" s="665">
        <v>4</v>
      </c>
      <c r="R18" s="665">
        <v>3510</v>
      </c>
      <c r="S18" s="665">
        <v>4</v>
      </c>
      <c r="T18" s="665">
        <v>2326</v>
      </c>
      <c r="U18" s="665">
        <v>5</v>
      </c>
      <c r="V18" s="665">
        <v>1998</v>
      </c>
      <c r="W18" s="665">
        <v>0</v>
      </c>
      <c r="X18" s="665">
        <v>0</v>
      </c>
      <c r="Y18" s="665">
        <v>0</v>
      </c>
      <c r="Z18" s="665">
        <v>0</v>
      </c>
      <c r="AA18" s="665">
        <v>0</v>
      </c>
      <c r="AB18" s="666">
        <v>0</v>
      </c>
      <c r="AC18" s="452" t="s">
        <v>693</v>
      </c>
    </row>
    <row r="19" spans="1:29" s="302" customFormat="1" ht="13.5" customHeight="1">
      <c r="A19" s="149"/>
      <c r="B19" s="768">
        <v>22</v>
      </c>
      <c r="C19" s="700">
        <v>22</v>
      </c>
      <c r="D19" s="458">
        <v>12428</v>
      </c>
      <c r="E19" s="665">
        <v>0</v>
      </c>
      <c r="F19" s="665">
        <v>0</v>
      </c>
      <c r="G19" s="665">
        <v>0</v>
      </c>
      <c r="H19" s="665">
        <v>0</v>
      </c>
      <c r="I19" s="665">
        <v>0</v>
      </c>
      <c r="J19" s="665">
        <v>0</v>
      </c>
      <c r="K19" s="665">
        <v>1</v>
      </c>
      <c r="L19" s="665">
        <v>405</v>
      </c>
      <c r="M19" s="665">
        <v>0</v>
      </c>
      <c r="N19" s="665">
        <v>0</v>
      </c>
      <c r="O19" s="665">
        <v>0</v>
      </c>
      <c r="P19" s="665">
        <v>0</v>
      </c>
      <c r="Q19" s="665">
        <v>10</v>
      </c>
      <c r="R19" s="665">
        <v>8100</v>
      </c>
      <c r="S19" s="665">
        <v>4</v>
      </c>
      <c r="T19" s="665">
        <v>1831</v>
      </c>
      <c r="U19" s="458">
        <v>5</v>
      </c>
      <c r="V19" s="458">
        <v>1612</v>
      </c>
      <c r="W19" s="654">
        <v>1</v>
      </c>
      <c r="X19" s="654">
        <v>180</v>
      </c>
      <c r="Y19" s="665">
        <v>0</v>
      </c>
      <c r="Z19" s="665">
        <v>0</v>
      </c>
      <c r="AA19" s="665">
        <v>1</v>
      </c>
      <c r="AB19" s="666">
        <v>300</v>
      </c>
      <c r="AC19" s="763">
        <v>22</v>
      </c>
    </row>
    <row r="20" spans="1:29" ht="13.5" customHeight="1">
      <c r="A20" s="398"/>
      <c r="B20" s="768">
        <v>23</v>
      </c>
      <c r="C20" s="777">
        <v>18</v>
      </c>
      <c r="D20" s="774">
        <v>12171</v>
      </c>
      <c r="E20" s="665">
        <v>0</v>
      </c>
      <c r="F20" s="665">
        <v>0</v>
      </c>
      <c r="G20" s="665">
        <v>0</v>
      </c>
      <c r="H20" s="665">
        <v>0</v>
      </c>
      <c r="I20" s="665">
        <v>0</v>
      </c>
      <c r="J20" s="665">
        <v>0</v>
      </c>
      <c r="K20" s="665">
        <v>0</v>
      </c>
      <c r="L20" s="665">
        <v>0</v>
      </c>
      <c r="M20" s="665">
        <v>0</v>
      </c>
      <c r="N20" s="665">
        <v>0</v>
      </c>
      <c r="O20" s="665">
        <v>0</v>
      </c>
      <c r="P20" s="665">
        <v>0</v>
      </c>
      <c r="Q20" s="774">
        <v>12</v>
      </c>
      <c r="R20" s="774">
        <v>9310</v>
      </c>
      <c r="S20" s="774">
        <v>3</v>
      </c>
      <c r="T20" s="774">
        <v>1842</v>
      </c>
      <c r="U20" s="774">
        <v>3</v>
      </c>
      <c r="V20" s="774">
        <v>1019</v>
      </c>
      <c r="W20" s="654">
        <v>0</v>
      </c>
      <c r="X20" s="654">
        <v>0</v>
      </c>
      <c r="Y20" s="654">
        <v>0</v>
      </c>
      <c r="Z20" s="654">
        <v>0</v>
      </c>
      <c r="AA20" s="654">
        <v>0</v>
      </c>
      <c r="AB20" s="657">
        <v>0</v>
      </c>
      <c r="AC20" s="763">
        <v>23</v>
      </c>
    </row>
    <row r="21" spans="1:29" ht="13.5" customHeight="1">
      <c r="A21" s="398"/>
      <c r="B21" s="768">
        <v>24</v>
      </c>
      <c r="C21" s="773">
        <v>18</v>
      </c>
      <c r="D21" s="626">
        <v>10820</v>
      </c>
      <c r="E21" s="665">
        <v>0</v>
      </c>
      <c r="F21" s="665">
        <v>0</v>
      </c>
      <c r="G21" s="541">
        <v>0</v>
      </c>
      <c r="H21" s="654">
        <v>0</v>
      </c>
      <c r="I21" s="541">
        <v>0</v>
      </c>
      <c r="J21" s="654">
        <v>0</v>
      </c>
      <c r="K21" s="665">
        <v>0</v>
      </c>
      <c r="L21" s="665">
        <v>0</v>
      </c>
      <c r="M21" s="541">
        <v>0</v>
      </c>
      <c r="N21" s="654">
        <v>0</v>
      </c>
      <c r="O21" s="541">
        <v>0</v>
      </c>
      <c r="P21" s="654">
        <v>0</v>
      </c>
      <c r="Q21" s="774">
        <v>11</v>
      </c>
      <c r="R21" s="774">
        <v>7852</v>
      </c>
      <c r="S21" s="774">
        <v>2</v>
      </c>
      <c r="T21" s="774">
        <v>1632</v>
      </c>
      <c r="U21" s="774">
        <v>3</v>
      </c>
      <c r="V21" s="774">
        <v>859</v>
      </c>
      <c r="W21" s="654">
        <v>2</v>
      </c>
      <c r="X21" s="654">
        <v>477</v>
      </c>
      <c r="Y21" s="541">
        <v>0</v>
      </c>
      <c r="Z21" s="654">
        <v>0</v>
      </c>
      <c r="AA21" s="654">
        <v>0</v>
      </c>
      <c r="AB21" s="657">
        <v>0</v>
      </c>
      <c r="AC21" s="763">
        <v>24</v>
      </c>
    </row>
    <row r="22" spans="1:42" s="310" customFormat="1" ht="13.5" customHeight="1">
      <c r="A22" s="150"/>
      <c r="B22" s="151">
        <v>25</v>
      </c>
      <c r="C22" s="152">
        <v>20</v>
      </c>
      <c r="D22" s="117">
        <v>11681</v>
      </c>
      <c r="E22" s="146">
        <v>0</v>
      </c>
      <c r="F22" s="146">
        <v>0</v>
      </c>
      <c r="G22" s="146">
        <v>0</v>
      </c>
      <c r="H22" s="146">
        <v>0</v>
      </c>
      <c r="I22" s="146">
        <v>0</v>
      </c>
      <c r="J22" s="146">
        <v>0</v>
      </c>
      <c r="K22" s="147">
        <v>1</v>
      </c>
      <c r="L22" s="147">
        <v>174</v>
      </c>
      <c r="M22" s="146">
        <v>0</v>
      </c>
      <c r="N22" s="146">
        <v>0</v>
      </c>
      <c r="O22" s="146">
        <v>0</v>
      </c>
      <c r="P22" s="146">
        <v>0</v>
      </c>
      <c r="Q22" s="153">
        <v>13</v>
      </c>
      <c r="R22" s="153">
        <v>8921</v>
      </c>
      <c r="S22" s="153">
        <v>2</v>
      </c>
      <c r="T22" s="153">
        <v>1224</v>
      </c>
      <c r="U22" s="153">
        <v>4</v>
      </c>
      <c r="V22" s="153">
        <v>1363</v>
      </c>
      <c r="W22" s="146">
        <v>0</v>
      </c>
      <c r="X22" s="146">
        <v>0</v>
      </c>
      <c r="Y22" s="146">
        <v>0</v>
      </c>
      <c r="Z22" s="146">
        <v>0</v>
      </c>
      <c r="AA22" s="146">
        <v>0</v>
      </c>
      <c r="AB22" s="146">
        <v>0</v>
      </c>
      <c r="AC22" s="354">
        <v>25</v>
      </c>
      <c r="AD22" s="154"/>
      <c r="AF22" s="154"/>
      <c r="AH22" s="154"/>
      <c r="AI22" s="154"/>
      <c r="AJ22" s="154"/>
      <c r="AK22" s="154"/>
      <c r="AL22" s="154"/>
      <c r="AM22" s="154"/>
      <c r="AN22" s="154"/>
      <c r="AO22" s="154"/>
      <c r="AP22" s="154"/>
    </row>
    <row r="23" spans="1:29" ht="13.5" customHeight="1">
      <c r="A23" s="461"/>
      <c r="B23" s="461"/>
      <c r="C23" s="753"/>
      <c r="D23" s="754"/>
      <c r="E23" s="754"/>
      <c r="F23" s="754"/>
      <c r="G23" s="754"/>
      <c r="H23" s="754"/>
      <c r="I23" s="754"/>
      <c r="J23" s="754"/>
      <c r="K23" s="754"/>
      <c r="L23" s="754"/>
      <c r="M23" s="155"/>
      <c r="N23" s="155"/>
      <c r="O23" s="155"/>
      <c r="P23" s="155"/>
      <c r="Q23" s="155"/>
      <c r="R23" s="155"/>
      <c r="S23" s="155"/>
      <c r="T23" s="155"/>
      <c r="U23" s="155"/>
      <c r="V23" s="155"/>
      <c r="W23" s="155"/>
      <c r="X23" s="155"/>
      <c r="Y23" s="155"/>
      <c r="Z23" s="155"/>
      <c r="AA23" s="155"/>
      <c r="AB23" s="156"/>
      <c r="AC23" s="155"/>
    </row>
    <row r="24" ht="13.5">
      <c r="A24" s="403" t="s">
        <v>776</v>
      </c>
    </row>
    <row r="28" spans="3:4" ht="13.5">
      <c r="C28" s="453"/>
      <c r="D28" s="453"/>
    </row>
  </sheetData>
  <sheetProtection/>
  <mergeCells count="24">
    <mergeCell ref="Q15:R15"/>
    <mergeCell ref="S15:T15"/>
    <mergeCell ref="U15:V15"/>
    <mergeCell ref="W15:X15"/>
    <mergeCell ref="Y15:Z15"/>
    <mergeCell ref="AA15:AB15"/>
    <mergeCell ref="A14:B16"/>
    <mergeCell ref="C14:AB14"/>
    <mergeCell ref="AC14:AC16"/>
    <mergeCell ref="C15:D15"/>
    <mergeCell ref="E15:F15"/>
    <mergeCell ref="G15:H15"/>
    <mergeCell ref="I15:J15"/>
    <mergeCell ref="K15:L15"/>
    <mergeCell ref="M15:N15"/>
    <mergeCell ref="O15:P15"/>
    <mergeCell ref="A2:B4"/>
    <mergeCell ref="C2:AB2"/>
    <mergeCell ref="AC2:AC4"/>
    <mergeCell ref="S3:T3"/>
    <mergeCell ref="U3:V3"/>
    <mergeCell ref="W3:X3"/>
    <mergeCell ref="Y3:Z3"/>
    <mergeCell ref="AA3:AB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7" r:id="rId1"/>
</worksheet>
</file>

<file path=xl/worksheets/sheet26.xml><?xml version="1.0" encoding="utf-8"?>
<worksheet xmlns="http://schemas.openxmlformats.org/spreadsheetml/2006/main" xmlns:r="http://schemas.openxmlformats.org/officeDocument/2006/relationships">
  <sheetPr>
    <pageSetUpPr fitToPage="1"/>
  </sheetPr>
  <dimension ref="A1:AB23"/>
  <sheetViews>
    <sheetView zoomScalePageLayoutView="0" workbookViewId="0" topLeftCell="L4">
      <selection activeCell="S25" sqref="S25"/>
    </sheetView>
  </sheetViews>
  <sheetFormatPr defaultColWidth="9.140625" defaultRowHeight="15"/>
  <cols>
    <col min="1" max="1" width="5.57421875" style="533" customWidth="1"/>
    <col min="2" max="2" width="4.00390625" style="533" customWidth="1"/>
    <col min="3" max="3" width="11.140625" style="533" customWidth="1"/>
    <col min="4" max="4" width="11.00390625" style="533" customWidth="1"/>
    <col min="5" max="6" width="8.7109375" style="533" customWidth="1"/>
    <col min="7" max="7" width="10.421875" style="533" customWidth="1"/>
    <col min="8" max="8" width="8.7109375" style="533" customWidth="1"/>
    <col min="9" max="9" width="11.28125" style="533" customWidth="1"/>
    <col min="10" max="10" width="10.28125" style="533" customWidth="1"/>
    <col min="11" max="12" width="8.7109375" style="533" customWidth="1"/>
    <col min="13" max="13" width="9.7109375" style="533" customWidth="1"/>
    <col min="14" max="15" width="8.7109375" style="533" customWidth="1"/>
    <col min="16" max="16" width="12.140625" style="533" customWidth="1"/>
    <col min="17" max="17" width="9.7109375" style="533" customWidth="1"/>
    <col min="18" max="18" width="11.140625" style="533" customWidth="1"/>
    <col min="19" max="19" width="11.28125" style="533" customWidth="1"/>
    <col min="20" max="20" width="10.00390625" style="533" customWidth="1"/>
    <col min="21" max="21" width="8.7109375" style="533" customWidth="1"/>
    <col min="22" max="22" width="9.57421875" style="533" customWidth="1"/>
    <col min="23" max="23" width="10.28125" style="533" customWidth="1"/>
    <col min="24" max="24" width="8.7109375" style="533" customWidth="1"/>
    <col min="25" max="25" width="9.7109375" style="533" customWidth="1"/>
    <col min="26" max="26" width="5.57421875" style="533" customWidth="1"/>
    <col min="27" max="27" width="9.00390625" style="533" customWidth="1"/>
    <col min="28" max="28" width="9.421875" style="533" bestFit="1" customWidth="1"/>
    <col min="29" max="16384" width="9.00390625" style="533" customWidth="1"/>
  </cols>
  <sheetData>
    <row r="1" spans="1:26" ht="13.5" customHeight="1">
      <c r="A1" s="26" t="s">
        <v>777</v>
      </c>
      <c r="B1" s="27"/>
      <c r="C1" s="27"/>
      <c r="D1" s="27"/>
      <c r="E1" s="27"/>
      <c r="F1" s="27"/>
      <c r="G1" s="27"/>
      <c r="H1" s="27"/>
      <c r="I1" s="27"/>
      <c r="J1" s="27"/>
      <c r="K1" s="27"/>
      <c r="L1" s="27"/>
      <c r="M1" s="27"/>
      <c r="N1" s="27"/>
      <c r="O1" s="27"/>
      <c r="P1" s="27"/>
      <c r="Q1" s="27"/>
      <c r="R1" s="27"/>
      <c r="S1" s="27"/>
      <c r="T1" s="27"/>
      <c r="U1" s="27"/>
      <c r="V1" s="27"/>
      <c r="W1" s="27"/>
      <c r="X1" s="27"/>
      <c r="Y1" s="27"/>
      <c r="Z1" s="27"/>
    </row>
    <row r="2" spans="1:26" ht="13.5" customHeight="1" thickBot="1">
      <c r="A2" s="27"/>
      <c r="B2" s="27"/>
      <c r="C2" s="27"/>
      <c r="D2" s="27"/>
      <c r="E2" s="27"/>
      <c r="F2" s="27"/>
      <c r="G2" s="27"/>
      <c r="H2" s="27"/>
      <c r="I2" s="27"/>
      <c r="J2" s="27"/>
      <c r="K2" s="27"/>
      <c r="L2" s="27"/>
      <c r="M2" s="27"/>
      <c r="N2" s="27"/>
      <c r="O2" s="27"/>
      <c r="P2" s="27"/>
      <c r="Q2" s="27"/>
      <c r="R2" s="27"/>
      <c r="S2" s="27"/>
      <c r="T2" s="27"/>
      <c r="U2" s="27"/>
      <c r="V2" s="27"/>
      <c r="W2" s="27"/>
      <c r="X2" s="27"/>
      <c r="Z2" s="28" t="s">
        <v>778</v>
      </c>
    </row>
    <row r="3" spans="1:26" ht="13.5" customHeight="1" thickTop="1">
      <c r="A3" s="1196" t="s">
        <v>703</v>
      </c>
      <c r="B3" s="1197"/>
      <c r="C3" s="1201" t="s">
        <v>265</v>
      </c>
      <c r="D3" s="1202"/>
      <c r="E3" s="1202"/>
      <c r="F3" s="1202"/>
      <c r="G3" s="1202"/>
      <c r="H3" s="1202"/>
      <c r="I3" s="1202"/>
      <c r="J3" s="1202"/>
      <c r="K3" s="1202"/>
      <c r="L3" s="1202"/>
      <c r="M3" s="1202"/>
      <c r="N3" s="1202"/>
      <c r="O3" s="1202"/>
      <c r="P3" s="1202"/>
      <c r="Q3" s="1203"/>
      <c r="R3" s="1201" t="s">
        <v>266</v>
      </c>
      <c r="S3" s="1202"/>
      <c r="T3" s="1202"/>
      <c r="U3" s="1202"/>
      <c r="V3" s="1202"/>
      <c r="W3" s="1202"/>
      <c r="X3" s="1202"/>
      <c r="Y3" s="1203"/>
      <c r="Z3" s="990" t="s">
        <v>585</v>
      </c>
    </row>
    <row r="4" spans="1:26" ht="13.5" customHeight="1">
      <c r="A4" s="944"/>
      <c r="B4" s="1198"/>
      <c r="C4" s="1188" t="s">
        <v>267</v>
      </c>
      <c r="D4" s="1188" t="s">
        <v>268</v>
      </c>
      <c r="E4" s="1188" t="s">
        <v>269</v>
      </c>
      <c r="F4" s="1191" t="s">
        <v>779</v>
      </c>
      <c r="G4" s="1182" t="s">
        <v>780</v>
      </c>
      <c r="H4" s="1182" t="s">
        <v>781</v>
      </c>
      <c r="I4" s="1191" t="s">
        <v>270</v>
      </c>
      <c r="J4" s="1191" t="s">
        <v>782</v>
      </c>
      <c r="K4" s="1191" t="s">
        <v>271</v>
      </c>
      <c r="L4" s="1191" t="s">
        <v>783</v>
      </c>
      <c r="M4" s="1191" t="s">
        <v>784</v>
      </c>
      <c r="N4" s="1191" t="s">
        <v>785</v>
      </c>
      <c r="O4" s="1188" t="s">
        <v>272</v>
      </c>
      <c r="P4" s="1191" t="s">
        <v>273</v>
      </c>
      <c r="Q4" s="1191" t="s">
        <v>786</v>
      </c>
      <c r="R4" s="1188" t="s">
        <v>274</v>
      </c>
      <c r="S4" s="1188" t="s">
        <v>275</v>
      </c>
      <c r="T4" s="1188" t="s">
        <v>276</v>
      </c>
      <c r="U4" s="1182" t="s">
        <v>787</v>
      </c>
      <c r="V4" s="1185" t="s">
        <v>788</v>
      </c>
      <c r="W4" s="1182" t="s">
        <v>789</v>
      </c>
      <c r="X4" s="1182" t="s">
        <v>790</v>
      </c>
      <c r="Y4" s="1188" t="s">
        <v>217</v>
      </c>
      <c r="Z4" s="991"/>
    </row>
    <row r="5" spans="1:26" ht="13.5" customHeight="1">
      <c r="A5" s="944"/>
      <c r="B5" s="1198"/>
      <c r="C5" s="1189"/>
      <c r="D5" s="1189"/>
      <c r="E5" s="1189"/>
      <c r="F5" s="1192"/>
      <c r="G5" s="1183"/>
      <c r="H5" s="1183"/>
      <c r="I5" s="1192"/>
      <c r="J5" s="1192"/>
      <c r="K5" s="1194"/>
      <c r="L5" s="1192"/>
      <c r="M5" s="1192"/>
      <c r="N5" s="1192"/>
      <c r="O5" s="1189"/>
      <c r="P5" s="1192"/>
      <c r="Q5" s="1192"/>
      <c r="R5" s="1189"/>
      <c r="S5" s="1189"/>
      <c r="T5" s="1189"/>
      <c r="U5" s="1183"/>
      <c r="V5" s="1186"/>
      <c r="W5" s="1183"/>
      <c r="X5" s="1183"/>
      <c r="Y5" s="1189"/>
      <c r="Z5" s="991"/>
    </row>
    <row r="6" spans="1:26" ht="13.5" customHeight="1">
      <c r="A6" s="1199"/>
      <c r="B6" s="1200"/>
      <c r="C6" s="1190"/>
      <c r="D6" s="1190"/>
      <c r="E6" s="1190"/>
      <c r="F6" s="1193"/>
      <c r="G6" s="1184"/>
      <c r="H6" s="1184"/>
      <c r="I6" s="1193"/>
      <c r="J6" s="1193"/>
      <c r="K6" s="1195"/>
      <c r="L6" s="1193"/>
      <c r="M6" s="1193"/>
      <c r="N6" s="1193"/>
      <c r="O6" s="1190"/>
      <c r="P6" s="1193"/>
      <c r="Q6" s="1193"/>
      <c r="R6" s="1190"/>
      <c r="S6" s="1190"/>
      <c r="T6" s="1190"/>
      <c r="U6" s="1184"/>
      <c r="V6" s="1187"/>
      <c r="W6" s="1184"/>
      <c r="X6" s="1184"/>
      <c r="Y6" s="1190"/>
      <c r="Z6" s="992"/>
    </row>
    <row r="7" spans="1:26" ht="13.5" customHeight="1">
      <c r="A7" s="53"/>
      <c r="B7" s="54"/>
      <c r="C7" s="30"/>
      <c r="D7" s="30"/>
      <c r="E7" s="30"/>
      <c r="F7" s="29"/>
      <c r="G7" s="29"/>
      <c r="H7" s="29"/>
      <c r="I7" s="29"/>
      <c r="J7" s="29"/>
      <c r="K7" s="30"/>
      <c r="L7" s="29"/>
      <c r="M7" s="29"/>
      <c r="N7" s="29"/>
      <c r="O7" s="30"/>
      <c r="P7" s="29"/>
      <c r="Q7" s="29"/>
      <c r="R7" s="30"/>
      <c r="S7" s="30"/>
      <c r="T7" s="30"/>
      <c r="U7" s="29"/>
      <c r="V7" s="30"/>
      <c r="W7" s="29"/>
      <c r="X7" s="29"/>
      <c r="Y7" s="30"/>
      <c r="Z7" s="157"/>
    </row>
    <row r="8" spans="1:26" s="46" customFormat="1" ht="13.5" customHeight="1">
      <c r="A8" s="56"/>
      <c r="B8" s="158"/>
      <c r="C8" s="159"/>
      <c r="D8" s="159"/>
      <c r="E8" s="159"/>
      <c r="F8" s="159"/>
      <c r="G8" s="159"/>
      <c r="H8" s="159"/>
      <c r="I8" s="44" t="s">
        <v>791</v>
      </c>
      <c r="J8" s="160"/>
      <c r="K8" s="160"/>
      <c r="L8" s="160"/>
      <c r="M8" s="160"/>
      <c r="N8" s="160"/>
      <c r="O8" s="160"/>
      <c r="P8" s="160"/>
      <c r="Q8" s="160"/>
      <c r="R8" s="160"/>
      <c r="S8" s="159"/>
      <c r="T8" s="159"/>
      <c r="U8" s="159"/>
      <c r="V8" s="160"/>
      <c r="W8" s="56"/>
      <c r="X8" s="159"/>
      <c r="Y8" s="159"/>
      <c r="Z8" s="161"/>
    </row>
    <row r="9" spans="1:28" ht="13.5" customHeight="1">
      <c r="A9" s="43" t="s">
        <v>59</v>
      </c>
      <c r="B9" s="55">
        <v>21</v>
      </c>
      <c r="C9" s="84">
        <v>371800</v>
      </c>
      <c r="D9" s="84">
        <v>87596</v>
      </c>
      <c r="E9" s="84">
        <v>2835</v>
      </c>
      <c r="F9" s="84">
        <v>7354</v>
      </c>
      <c r="G9" s="84">
        <v>14738</v>
      </c>
      <c r="H9" s="84">
        <v>19862</v>
      </c>
      <c r="I9" s="84">
        <v>134987</v>
      </c>
      <c r="J9" s="84">
        <v>15321</v>
      </c>
      <c r="K9" s="84">
        <v>9146</v>
      </c>
      <c r="L9" s="84">
        <v>8544</v>
      </c>
      <c r="M9" s="84">
        <v>27918</v>
      </c>
      <c r="N9" s="84">
        <v>6772</v>
      </c>
      <c r="O9" s="84">
        <v>9822</v>
      </c>
      <c r="P9" s="84">
        <v>7282</v>
      </c>
      <c r="Q9" s="84">
        <v>19803</v>
      </c>
      <c r="R9" s="84">
        <v>371800</v>
      </c>
      <c r="S9" s="84">
        <v>242330</v>
      </c>
      <c r="T9" s="84">
        <v>48053</v>
      </c>
      <c r="U9" s="84">
        <v>4343</v>
      </c>
      <c r="V9" s="84">
        <v>1445</v>
      </c>
      <c r="W9" s="84">
        <v>10634</v>
      </c>
      <c r="X9" s="84">
        <v>1420</v>
      </c>
      <c r="Y9" s="84">
        <v>63575</v>
      </c>
      <c r="Z9" s="162" t="s">
        <v>533</v>
      </c>
      <c r="AB9" s="778"/>
    </row>
    <row r="10" spans="1:28" ht="13.5" customHeight="1">
      <c r="A10" s="163"/>
      <c r="B10" s="55">
        <v>22</v>
      </c>
      <c r="C10" s="60">
        <v>373528</v>
      </c>
      <c r="D10" s="60">
        <v>101323</v>
      </c>
      <c r="E10" s="60">
        <v>2608</v>
      </c>
      <c r="F10" s="60">
        <v>6568</v>
      </c>
      <c r="G10" s="60">
        <v>14669</v>
      </c>
      <c r="H10" s="60">
        <v>11781</v>
      </c>
      <c r="I10" s="60">
        <v>134646</v>
      </c>
      <c r="J10" s="60">
        <v>13444</v>
      </c>
      <c r="K10" s="60">
        <v>8885</v>
      </c>
      <c r="L10" s="60">
        <v>8460</v>
      </c>
      <c r="M10" s="60">
        <v>27537</v>
      </c>
      <c r="N10" s="60">
        <v>6431</v>
      </c>
      <c r="O10" s="60">
        <v>9237</v>
      </c>
      <c r="P10" s="60">
        <v>7788</v>
      </c>
      <c r="Q10" s="60">
        <v>20151</v>
      </c>
      <c r="R10" s="60">
        <v>373528</v>
      </c>
      <c r="S10" s="60">
        <v>248860</v>
      </c>
      <c r="T10" s="60">
        <v>49753</v>
      </c>
      <c r="U10" s="60">
        <v>4628</v>
      </c>
      <c r="V10" s="60">
        <v>1564</v>
      </c>
      <c r="W10" s="60">
        <v>10614</v>
      </c>
      <c r="X10" s="60">
        <v>1600</v>
      </c>
      <c r="Y10" s="60">
        <v>56509</v>
      </c>
      <c r="Z10" s="164">
        <v>22</v>
      </c>
      <c r="AB10" s="778"/>
    </row>
    <row r="11" spans="1:28" s="33" customFormat="1" ht="13.5" customHeight="1">
      <c r="A11" s="165"/>
      <c r="B11" s="55">
        <v>23</v>
      </c>
      <c r="C11" s="779">
        <v>385568</v>
      </c>
      <c r="D11" s="780">
        <v>108731</v>
      </c>
      <c r="E11" s="780">
        <v>2640</v>
      </c>
      <c r="F11" s="780">
        <v>5019</v>
      </c>
      <c r="G11" s="780">
        <v>15002</v>
      </c>
      <c r="H11" s="780">
        <v>11887</v>
      </c>
      <c r="I11" s="780">
        <v>139203</v>
      </c>
      <c r="J11" s="780">
        <v>12938</v>
      </c>
      <c r="K11" s="780">
        <v>8908</v>
      </c>
      <c r="L11" s="780">
        <v>8412</v>
      </c>
      <c r="M11" s="780">
        <v>27764</v>
      </c>
      <c r="N11" s="780">
        <v>6439</v>
      </c>
      <c r="O11" s="780">
        <v>9386</v>
      </c>
      <c r="P11" s="780">
        <v>8694</v>
      </c>
      <c r="Q11" s="780">
        <v>20545</v>
      </c>
      <c r="R11" s="780">
        <v>385294</v>
      </c>
      <c r="S11" s="780">
        <v>259096</v>
      </c>
      <c r="T11" s="780">
        <v>48846</v>
      </c>
      <c r="U11" s="780">
        <v>4635</v>
      </c>
      <c r="V11" s="780">
        <v>1454</v>
      </c>
      <c r="W11" s="780">
        <v>10406</v>
      </c>
      <c r="X11" s="780">
        <v>1951</v>
      </c>
      <c r="Y11" s="780">
        <v>58906</v>
      </c>
      <c r="Z11" s="164">
        <v>23</v>
      </c>
      <c r="AB11" s="778"/>
    </row>
    <row r="12" spans="1:28" s="33" customFormat="1" ht="13.5" customHeight="1">
      <c r="A12" s="163"/>
      <c r="B12" s="55">
        <v>24</v>
      </c>
      <c r="C12" s="779">
        <v>376926</v>
      </c>
      <c r="D12" s="780">
        <v>115695</v>
      </c>
      <c r="E12" s="780">
        <v>2146</v>
      </c>
      <c r="F12" s="780">
        <v>2849</v>
      </c>
      <c r="G12" s="780">
        <v>14866</v>
      </c>
      <c r="H12" s="780">
        <v>5097</v>
      </c>
      <c r="I12" s="780">
        <v>135695</v>
      </c>
      <c r="J12" s="780">
        <v>13763</v>
      </c>
      <c r="K12" s="780">
        <v>8642</v>
      </c>
      <c r="L12" s="780">
        <v>7875</v>
      </c>
      <c r="M12" s="780">
        <v>27068</v>
      </c>
      <c r="N12" s="780">
        <v>5889</v>
      </c>
      <c r="O12" s="780">
        <v>8837</v>
      </c>
      <c r="P12" s="780">
        <v>7914</v>
      </c>
      <c r="Q12" s="780">
        <v>20590</v>
      </c>
      <c r="R12" s="780">
        <v>384261</v>
      </c>
      <c r="S12" s="780">
        <v>268935</v>
      </c>
      <c r="T12" s="780">
        <v>48398</v>
      </c>
      <c r="U12" s="780">
        <v>4656</v>
      </c>
      <c r="V12" s="780">
        <v>1393</v>
      </c>
      <c r="W12" s="780">
        <v>10156</v>
      </c>
      <c r="X12" s="780">
        <v>1652</v>
      </c>
      <c r="Y12" s="780">
        <v>49071</v>
      </c>
      <c r="Z12" s="164">
        <v>24</v>
      </c>
      <c r="AB12" s="778"/>
    </row>
    <row r="13" spans="1:28" s="46" customFormat="1" ht="13.5" customHeight="1">
      <c r="A13" s="166"/>
      <c r="B13" s="57">
        <v>25</v>
      </c>
      <c r="C13" s="171">
        <v>391997</v>
      </c>
      <c r="D13" s="169">
        <v>127252</v>
      </c>
      <c r="E13" s="169">
        <v>2458</v>
      </c>
      <c r="F13" s="169">
        <v>2804</v>
      </c>
      <c r="G13" s="169">
        <v>14619</v>
      </c>
      <c r="H13" s="169">
        <v>4007</v>
      </c>
      <c r="I13" s="169">
        <v>137432</v>
      </c>
      <c r="J13" s="169">
        <v>14083</v>
      </c>
      <c r="K13" s="169">
        <v>8985</v>
      </c>
      <c r="L13" s="169">
        <v>8035</v>
      </c>
      <c r="M13" s="169">
        <v>27159</v>
      </c>
      <c r="N13" s="169">
        <v>5977</v>
      </c>
      <c r="O13" s="169">
        <v>9119</v>
      </c>
      <c r="P13" s="169">
        <v>9265</v>
      </c>
      <c r="Q13" s="169">
        <v>20802</v>
      </c>
      <c r="R13" s="169">
        <v>391997</v>
      </c>
      <c r="S13" s="169">
        <v>274547</v>
      </c>
      <c r="T13" s="169">
        <v>48807</v>
      </c>
      <c r="U13" s="169">
        <v>5546</v>
      </c>
      <c r="V13" s="169">
        <v>1406</v>
      </c>
      <c r="W13" s="169">
        <v>9988</v>
      </c>
      <c r="X13" s="169">
        <v>1673</v>
      </c>
      <c r="Y13" s="169">
        <v>50030</v>
      </c>
      <c r="Z13" s="167">
        <v>25</v>
      </c>
      <c r="AB13" s="778"/>
    </row>
    <row r="14" spans="1:28" s="46" customFormat="1" ht="13.5" customHeight="1">
      <c r="A14" s="166"/>
      <c r="B14" s="57"/>
      <c r="C14" s="171"/>
      <c r="D14" s="169"/>
      <c r="E14" s="169"/>
      <c r="F14" s="169"/>
      <c r="G14" s="169"/>
      <c r="H14" s="169"/>
      <c r="I14" s="169"/>
      <c r="J14" s="169"/>
      <c r="K14" s="169"/>
      <c r="L14" s="169"/>
      <c r="M14" s="169"/>
      <c r="N14" s="169"/>
      <c r="O14" s="169"/>
      <c r="P14" s="169"/>
      <c r="Q14" s="169"/>
      <c r="R14" s="169"/>
      <c r="S14" s="169"/>
      <c r="T14" s="169"/>
      <c r="U14" s="169"/>
      <c r="V14" s="169"/>
      <c r="W14" s="169"/>
      <c r="X14" s="169"/>
      <c r="Y14" s="169"/>
      <c r="Z14" s="167"/>
      <c r="AB14" s="778"/>
    </row>
    <row r="15" spans="1:28" s="46" customFormat="1" ht="13.5" customHeight="1">
      <c r="A15" s="166"/>
      <c r="B15" s="168"/>
      <c r="C15" s="355"/>
      <c r="D15" s="355"/>
      <c r="E15" s="355"/>
      <c r="F15" s="355"/>
      <c r="G15" s="355"/>
      <c r="H15" s="355"/>
      <c r="I15" s="356" t="s">
        <v>792</v>
      </c>
      <c r="J15" s="356"/>
      <c r="K15" s="356"/>
      <c r="L15" s="356"/>
      <c r="M15" s="356"/>
      <c r="N15" s="356"/>
      <c r="O15" s="356"/>
      <c r="P15" s="356"/>
      <c r="Q15" s="356"/>
      <c r="R15" s="356"/>
      <c r="S15" s="355"/>
      <c r="T15" s="355"/>
      <c r="U15" s="355"/>
      <c r="V15" s="356"/>
      <c r="W15" s="355"/>
      <c r="X15" s="355"/>
      <c r="Y15" s="355"/>
      <c r="Z15" s="161"/>
      <c r="AB15" s="778"/>
    </row>
    <row r="16" spans="1:28" ht="13.5" customHeight="1">
      <c r="A16" s="43" t="s">
        <v>59</v>
      </c>
      <c r="B16" s="55">
        <v>21</v>
      </c>
      <c r="C16" s="357">
        <v>3123</v>
      </c>
      <c r="D16" s="85">
        <v>1461</v>
      </c>
      <c r="E16" s="85">
        <v>4</v>
      </c>
      <c r="F16" s="85">
        <v>8</v>
      </c>
      <c r="G16" s="85">
        <v>282</v>
      </c>
      <c r="H16" s="85">
        <v>105</v>
      </c>
      <c r="I16" s="85">
        <v>668</v>
      </c>
      <c r="J16" s="85">
        <v>12</v>
      </c>
      <c r="K16" s="85">
        <v>55</v>
      </c>
      <c r="L16" s="85">
        <v>74</v>
      </c>
      <c r="M16" s="85">
        <v>142</v>
      </c>
      <c r="N16" s="85">
        <v>71</v>
      </c>
      <c r="O16" s="85">
        <v>164</v>
      </c>
      <c r="P16" s="85">
        <v>19</v>
      </c>
      <c r="Q16" s="85">
        <v>58</v>
      </c>
      <c r="R16" s="85">
        <v>3123</v>
      </c>
      <c r="S16" s="85">
        <v>1586</v>
      </c>
      <c r="T16" s="85">
        <v>1100</v>
      </c>
      <c r="U16" s="85">
        <v>6</v>
      </c>
      <c r="V16" s="84">
        <v>0</v>
      </c>
      <c r="W16" s="85">
        <v>65</v>
      </c>
      <c r="X16" s="85">
        <v>8</v>
      </c>
      <c r="Y16" s="85">
        <v>358</v>
      </c>
      <c r="Z16" s="162" t="s">
        <v>693</v>
      </c>
      <c r="AB16" s="778"/>
    </row>
    <row r="17" spans="1:28" ht="13.5" customHeight="1">
      <c r="A17" s="30"/>
      <c r="B17" s="55">
        <v>22</v>
      </c>
      <c r="C17" s="781">
        <v>2906</v>
      </c>
      <c r="D17" s="779">
        <v>1380</v>
      </c>
      <c r="E17" s="779">
        <v>4</v>
      </c>
      <c r="F17" s="779">
        <v>11</v>
      </c>
      <c r="G17" s="779">
        <v>146</v>
      </c>
      <c r="H17" s="779">
        <v>92</v>
      </c>
      <c r="I17" s="779">
        <v>770</v>
      </c>
      <c r="J17" s="779">
        <v>9</v>
      </c>
      <c r="K17" s="779">
        <v>51</v>
      </c>
      <c r="L17" s="779">
        <v>66</v>
      </c>
      <c r="M17" s="779">
        <v>155</v>
      </c>
      <c r="N17" s="779">
        <v>60</v>
      </c>
      <c r="O17" s="779">
        <v>73</v>
      </c>
      <c r="P17" s="779">
        <v>37</v>
      </c>
      <c r="Q17" s="779">
        <v>52</v>
      </c>
      <c r="R17" s="779">
        <v>2906</v>
      </c>
      <c r="S17" s="779">
        <v>1486</v>
      </c>
      <c r="T17" s="779">
        <v>1042</v>
      </c>
      <c r="U17" s="779">
        <v>10</v>
      </c>
      <c r="V17" s="84">
        <v>1</v>
      </c>
      <c r="W17" s="779">
        <v>68</v>
      </c>
      <c r="X17" s="84">
        <v>1</v>
      </c>
      <c r="Y17" s="779">
        <v>298</v>
      </c>
      <c r="Z17" s="164">
        <v>22</v>
      </c>
      <c r="AB17" s="778"/>
    </row>
    <row r="18" spans="1:28" s="33" customFormat="1" ht="13.5" customHeight="1">
      <c r="A18" s="30"/>
      <c r="B18" s="55">
        <v>23</v>
      </c>
      <c r="C18" s="781">
        <v>2840</v>
      </c>
      <c r="D18" s="779">
        <v>1417</v>
      </c>
      <c r="E18" s="779">
        <v>2</v>
      </c>
      <c r="F18" s="779">
        <v>4</v>
      </c>
      <c r="G18" s="779">
        <v>161</v>
      </c>
      <c r="H18" s="779">
        <v>46</v>
      </c>
      <c r="I18" s="779">
        <v>698</v>
      </c>
      <c r="J18" s="779">
        <v>4</v>
      </c>
      <c r="K18" s="779">
        <v>66</v>
      </c>
      <c r="L18" s="779">
        <v>62</v>
      </c>
      <c r="M18" s="779">
        <v>155</v>
      </c>
      <c r="N18" s="779">
        <v>77</v>
      </c>
      <c r="O18" s="779">
        <v>67</v>
      </c>
      <c r="P18" s="779">
        <v>18</v>
      </c>
      <c r="Q18" s="779">
        <v>63</v>
      </c>
      <c r="R18" s="779">
        <v>2840</v>
      </c>
      <c r="S18" s="779">
        <v>1409</v>
      </c>
      <c r="T18" s="779">
        <v>995</v>
      </c>
      <c r="U18" s="779">
        <v>10</v>
      </c>
      <c r="V18" s="84">
        <v>0</v>
      </c>
      <c r="W18" s="779">
        <v>65</v>
      </c>
      <c r="X18" s="84">
        <v>18</v>
      </c>
      <c r="Y18" s="779">
        <v>343</v>
      </c>
      <c r="Z18" s="164">
        <v>23</v>
      </c>
      <c r="AB18" s="778"/>
    </row>
    <row r="19" spans="1:28" s="33" customFormat="1" ht="13.5" customHeight="1">
      <c r="A19" s="30"/>
      <c r="B19" s="782">
        <v>24</v>
      </c>
      <c r="C19" s="781">
        <v>2725</v>
      </c>
      <c r="D19" s="779">
        <v>1286</v>
      </c>
      <c r="E19" s="779">
        <v>5</v>
      </c>
      <c r="F19" s="779">
        <v>6</v>
      </c>
      <c r="G19" s="779">
        <v>142</v>
      </c>
      <c r="H19" s="779">
        <v>4</v>
      </c>
      <c r="I19" s="779">
        <v>726</v>
      </c>
      <c r="J19" s="779">
        <v>13</v>
      </c>
      <c r="K19" s="779">
        <v>51</v>
      </c>
      <c r="L19" s="779">
        <v>60</v>
      </c>
      <c r="M19" s="779">
        <v>186</v>
      </c>
      <c r="N19" s="779">
        <v>58</v>
      </c>
      <c r="O19" s="779">
        <v>101</v>
      </c>
      <c r="P19" s="779">
        <v>22</v>
      </c>
      <c r="Q19" s="779">
        <v>65</v>
      </c>
      <c r="R19" s="779">
        <v>2725</v>
      </c>
      <c r="S19" s="779">
        <v>1376</v>
      </c>
      <c r="T19" s="779">
        <v>959</v>
      </c>
      <c r="U19" s="779">
        <v>29</v>
      </c>
      <c r="V19" s="84">
        <v>0</v>
      </c>
      <c r="W19" s="779">
        <v>74</v>
      </c>
      <c r="X19" s="84">
        <v>9</v>
      </c>
      <c r="Y19" s="779">
        <v>278</v>
      </c>
      <c r="Z19" s="164">
        <v>24</v>
      </c>
      <c r="AB19" s="778"/>
    </row>
    <row r="20" spans="1:28" s="46" customFormat="1" ht="13.5" customHeight="1">
      <c r="A20" s="56"/>
      <c r="B20" s="57">
        <v>25</v>
      </c>
      <c r="C20" s="358">
        <v>2693</v>
      </c>
      <c r="D20" s="171">
        <v>1216</v>
      </c>
      <c r="E20" s="171">
        <v>2</v>
      </c>
      <c r="F20" s="171">
        <v>6</v>
      </c>
      <c r="G20" s="171">
        <v>130</v>
      </c>
      <c r="H20" s="171">
        <v>4</v>
      </c>
      <c r="I20" s="171">
        <v>739</v>
      </c>
      <c r="J20" s="171">
        <v>1</v>
      </c>
      <c r="K20" s="171">
        <v>63</v>
      </c>
      <c r="L20" s="171">
        <v>64</v>
      </c>
      <c r="M20" s="171">
        <v>212</v>
      </c>
      <c r="N20" s="171">
        <v>53</v>
      </c>
      <c r="O20" s="171">
        <v>91</v>
      </c>
      <c r="P20" s="171">
        <v>15</v>
      </c>
      <c r="Q20" s="171">
        <v>97</v>
      </c>
      <c r="R20" s="171">
        <v>2693</v>
      </c>
      <c r="S20" s="171">
        <v>1520</v>
      </c>
      <c r="T20" s="171">
        <v>833</v>
      </c>
      <c r="U20" s="171">
        <v>8</v>
      </c>
      <c r="V20" s="359" t="s">
        <v>116</v>
      </c>
      <c r="W20" s="171">
        <v>79</v>
      </c>
      <c r="X20" s="355">
        <v>13</v>
      </c>
      <c r="Y20" s="171">
        <v>240</v>
      </c>
      <c r="Z20" s="167">
        <v>25</v>
      </c>
      <c r="AB20" s="778"/>
    </row>
    <row r="21" spans="1:26" ht="13.5" customHeight="1">
      <c r="A21" s="39"/>
      <c r="B21" s="40"/>
      <c r="C21" s="52"/>
      <c r="D21" s="39"/>
      <c r="E21" s="39"/>
      <c r="F21" s="39"/>
      <c r="G21" s="39"/>
      <c r="H21" s="39"/>
      <c r="I21" s="39"/>
      <c r="J21" s="39"/>
      <c r="K21" s="39"/>
      <c r="L21" s="39"/>
      <c r="M21" s="39"/>
      <c r="N21" s="39"/>
      <c r="O21" s="39"/>
      <c r="P21" s="39"/>
      <c r="Q21" s="39"/>
      <c r="R21" s="39"/>
      <c r="S21" s="39"/>
      <c r="T21" s="39"/>
      <c r="U21" s="39"/>
      <c r="V21" s="39"/>
      <c r="W21" s="39"/>
      <c r="X21" s="39"/>
      <c r="Y21" s="39"/>
      <c r="Z21" s="52"/>
    </row>
    <row r="22" spans="1:26" ht="13.5" customHeight="1">
      <c r="A22" s="533" t="s">
        <v>338</v>
      </c>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ht="13.5">
      <c r="A23" s="42" t="s">
        <v>277</v>
      </c>
    </row>
  </sheetData>
  <sheetProtection/>
  <mergeCells count="27">
    <mergeCell ref="A3:B6"/>
    <mergeCell ref="C3:Q3"/>
    <mergeCell ref="R3:Y3"/>
    <mergeCell ref="Z3:Z6"/>
    <mergeCell ref="C4:C6"/>
    <mergeCell ref="D4:D6"/>
    <mergeCell ref="E4:E6"/>
    <mergeCell ref="F4:F6"/>
    <mergeCell ref="G4:G6"/>
    <mergeCell ref="H4:H6"/>
    <mergeCell ref="T4:T6"/>
    <mergeCell ref="I4:I6"/>
    <mergeCell ref="J4:J6"/>
    <mergeCell ref="K4:K6"/>
    <mergeCell ref="L4:L6"/>
    <mergeCell ref="M4:M6"/>
    <mergeCell ref="N4:N6"/>
    <mergeCell ref="U4:U6"/>
    <mergeCell ref="V4:V6"/>
    <mergeCell ref="W4:W6"/>
    <mergeCell ref="X4:X6"/>
    <mergeCell ref="Y4:Y6"/>
    <mergeCell ref="O4:O6"/>
    <mergeCell ref="P4:P6"/>
    <mergeCell ref="Q4:Q6"/>
    <mergeCell ref="R4:R6"/>
    <mergeCell ref="S4:S6"/>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1" r:id="rId1"/>
</worksheet>
</file>

<file path=xl/worksheets/sheet27.xml><?xml version="1.0" encoding="utf-8"?>
<worksheet xmlns="http://schemas.openxmlformats.org/spreadsheetml/2006/main" xmlns:r="http://schemas.openxmlformats.org/officeDocument/2006/relationships">
  <sheetPr>
    <pageSetUpPr fitToPage="1"/>
  </sheetPr>
  <dimension ref="A1:U86"/>
  <sheetViews>
    <sheetView zoomScalePageLayoutView="0" workbookViewId="0" topLeftCell="A67">
      <selection activeCell="A1" sqref="A1:IV16384"/>
    </sheetView>
  </sheetViews>
  <sheetFormatPr defaultColWidth="9.140625" defaultRowHeight="15"/>
  <cols>
    <col min="1" max="1" width="5.7109375" style="551" customWidth="1"/>
    <col min="2" max="2" width="9.421875" style="551" customWidth="1"/>
    <col min="3" max="3" width="32.00390625" style="551" customWidth="1"/>
    <col min="4" max="4" width="1.57421875" style="551" customWidth="1"/>
    <col min="5" max="19" width="11.57421875" style="551" customWidth="1"/>
    <col min="20" max="20" width="4.57421875" style="551" customWidth="1"/>
    <col min="21" max="21" width="4.421875" style="551" customWidth="1"/>
    <col min="22" max="16384" width="9.00390625" style="551" customWidth="1"/>
  </cols>
  <sheetData>
    <row r="1" spans="1:20" ht="13.5" customHeight="1">
      <c r="A1" s="548" t="s">
        <v>474</v>
      </c>
      <c r="B1" s="549"/>
      <c r="C1" s="549"/>
      <c r="D1" s="549"/>
      <c r="E1" s="549"/>
      <c r="F1" s="549"/>
      <c r="G1" s="549"/>
      <c r="H1" s="549"/>
      <c r="I1" s="549"/>
      <c r="J1" s="549"/>
      <c r="K1" s="549"/>
      <c r="L1" s="549"/>
      <c r="M1" s="549"/>
      <c r="N1" s="549"/>
      <c r="O1" s="549"/>
      <c r="P1" s="549"/>
      <c r="Q1" s="549"/>
      <c r="R1" s="549"/>
      <c r="S1" s="549"/>
      <c r="T1" s="549"/>
    </row>
    <row r="2" spans="1:20" ht="13.5" customHeight="1" thickBot="1">
      <c r="A2" s="549" t="s">
        <v>375</v>
      </c>
      <c r="B2" s="549"/>
      <c r="C2" s="549"/>
      <c r="D2" s="549"/>
      <c r="E2" s="549"/>
      <c r="F2" s="549"/>
      <c r="G2" s="549"/>
      <c r="H2" s="549"/>
      <c r="I2" s="549"/>
      <c r="J2" s="549"/>
      <c r="K2" s="549"/>
      <c r="L2" s="549"/>
      <c r="M2" s="549"/>
      <c r="N2" s="549"/>
      <c r="O2" s="549"/>
      <c r="P2" s="549"/>
      <c r="Q2" s="549"/>
      <c r="R2" s="549"/>
      <c r="S2" s="549"/>
      <c r="T2" s="552" t="s">
        <v>278</v>
      </c>
    </row>
    <row r="3" spans="1:20" ht="13.5" customHeight="1" thickTop="1">
      <c r="A3" s="1006" t="s">
        <v>793</v>
      </c>
      <c r="B3" s="1006"/>
      <c r="C3" s="1006"/>
      <c r="D3" s="1007"/>
      <c r="E3" s="1205" t="s">
        <v>475</v>
      </c>
      <c r="F3" s="1022"/>
      <c r="G3" s="1021"/>
      <c r="H3" s="1205" t="s">
        <v>476</v>
      </c>
      <c r="I3" s="1022"/>
      <c r="J3" s="1021"/>
      <c r="K3" s="1205" t="s">
        <v>477</v>
      </c>
      <c r="L3" s="1022"/>
      <c r="M3" s="1021"/>
      <c r="N3" s="1205" t="s">
        <v>794</v>
      </c>
      <c r="O3" s="1022"/>
      <c r="P3" s="1021"/>
      <c r="Q3" s="1205" t="s">
        <v>795</v>
      </c>
      <c r="R3" s="1022"/>
      <c r="S3" s="1021"/>
      <c r="T3" s="1208" t="s">
        <v>796</v>
      </c>
    </row>
    <row r="4" spans="1:20" ht="13.5" customHeight="1">
      <c r="A4" s="1008"/>
      <c r="B4" s="1008"/>
      <c r="C4" s="1008"/>
      <c r="D4" s="1009"/>
      <c r="E4" s="1211" t="s">
        <v>279</v>
      </c>
      <c r="F4" s="1211" t="s">
        <v>280</v>
      </c>
      <c r="G4" s="1211" t="s">
        <v>17</v>
      </c>
      <c r="H4" s="1211" t="s">
        <v>279</v>
      </c>
      <c r="I4" s="1211" t="s">
        <v>280</v>
      </c>
      <c r="J4" s="1211" t="s">
        <v>17</v>
      </c>
      <c r="K4" s="1211" t="s">
        <v>279</v>
      </c>
      <c r="L4" s="1211" t="s">
        <v>280</v>
      </c>
      <c r="M4" s="1211" t="s">
        <v>17</v>
      </c>
      <c r="N4" s="1211" t="s">
        <v>279</v>
      </c>
      <c r="O4" s="1211" t="s">
        <v>280</v>
      </c>
      <c r="P4" s="1211" t="s">
        <v>17</v>
      </c>
      <c r="Q4" s="1211" t="s">
        <v>279</v>
      </c>
      <c r="R4" s="1211" t="s">
        <v>280</v>
      </c>
      <c r="S4" s="1211" t="s">
        <v>17</v>
      </c>
      <c r="T4" s="1209"/>
    </row>
    <row r="5" spans="1:20" ht="13.5" customHeight="1">
      <c r="A5" s="1010"/>
      <c r="B5" s="1010"/>
      <c r="C5" s="1010"/>
      <c r="D5" s="1011"/>
      <c r="E5" s="1212"/>
      <c r="F5" s="1212"/>
      <c r="G5" s="1212"/>
      <c r="H5" s="1212"/>
      <c r="I5" s="1212"/>
      <c r="J5" s="1212"/>
      <c r="K5" s="1212"/>
      <c r="L5" s="1212"/>
      <c r="M5" s="1212"/>
      <c r="N5" s="1212"/>
      <c r="O5" s="1212"/>
      <c r="P5" s="1212"/>
      <c r="Q5" s="1212"/>
      <c r="R5" s="1212"/>
      <c r="S5" s="1212"/>
      <c r="T5" s="1210"/>
    </row>
    <row r="6" spans="1:20" ht="9" customHeight="1">
      <c r="A6" s="783"/>
      <c r="B6" s="784"/>
      <c r="C6" s="783"/>
      <c r="D6" s="785"/>
      <c r="E6" s="594"/>
      <c r="F6" s="594"/>
      <c r="G6" s="594"/>
      <c r="H6" s="594"/>
      <c r="I6" s="594"/>
      <c r="J6" s="594"/>
      <c r="K6" s="594"/>
      <c r="L6" s="594"/>
      <c r="M6" s="594"/>
      <c r="N6" s="594"/>
      <c r="O6" s="594"/>
      <c r="P6" s="595"/>
      <c r="Q6" s="595"/>
      <c r="R6" s="594"/>
      <c r="S6" s="596"/>
      <c r="T6" s="595"/>
    </row>
    <row r="7" spans="1:20" s="46" customFormat="1" ht="13.5" customHeight="1">
      <c r="A7" s="1206" t="s">
        <v>797</v>
      </c>
      <c r="B7" s="1206"/>
      <c r="C7" s="1206"/>
      <c r="D7" s="122"/>
      <c r="E7" s="171">
        <v>533</v>
      </c>
      <c r="F7" s="171">
        <v>25354</v>
      </c>
      <c r="G7" s="171">
        <v>25459</v>
      </c>
      <c r="H7" s="46">
        <v>492</v>
      </c>
      <c r="I7" s="171">
        <v>25389</v>
      </c>
      <c r="J7" s="171">
        <v>25174</v>
      </c>
      <c r="K7" s="92">
        <v>482</v>
      </c>
      <c r="L7" s="171">
        <v>24200</v>
      </c>
      <c r="M7" s="171">
        <v>24257</v>
      </c>
      <c r="N7" s="360">
        <v>530</v>
      </c>
      <c r="O7" s="171">
        <v>28181</v>
      </c>
      <c r="P7" s="171">
        <v>26893</v>
      </c>
      <c r="Q7" s="360">
        <v>579</v>
      </c>
      <c r="R7" s="171">
        <v>29651</v>
      </c>
      <c r="S7" s="172">
        <v>27584</v>
      </c>
      <c r="T7" s="173" t="s">
        <v>281</v>
      </c>
    </row>
    <row r="8" spans="1:20" ht="13.5" customHeight="1">
      <c r="A8" s="786">
        <v>1</v>
      </c>
      <c r="B8" s="1207" t="s">
        <v>798</v>
      </c>
      <c r="C8" s="1207"/>
      <c r="D8" s="787"/>
      <c r="E8" s="779">
        <v>3</v>
      </c>
      <c r="F8" s="779">
        <v>240</v>
      </c>
      <c r="G8" s="779">
        <v>240</v>
      </c>
      <c r="H8" s="458">
        <v>3</v>
      </c>
      <c r="I8" s="458">
        <v>240</v>
      </c>
      <c r="J8" s="458">
        <v>238</v>
      </c>
      <c r="K8" s="458">
        <v>3</v>
      </c>
      <c r="L8" s="458">
        <v>240</v>
      </c>
      <c r="M8" s="458">
        <v>239</v>
      </c>
      <c r="N8" s="654">
        <v>3</v>
      </c>
      <c r="O8" s="458">
        <v>240</v>
      </c>
      <c r="P8" s="458">
        <v>241</v>
      </c>
      <c r="Q8" s="654">
        <v>3</v>
      </c>
      <c r="R8" s="458">
        <v>240</v>
      </c>
      <c r="S8" s="454">
        <v>239</v>
      </c>
      <c r="T8" s="569">
        <v>1</v>
      </c>
    </row>
    <row r="9" spans="1:20" ht="13.5" customHeight="1">
      <c r="A9" s="557"/>
      <c r="B9" s="788" t="s">
        <v>6</v>
      </c>
      <c r="C9" s="789" t="s">
        <v>282</v>
      </c>
      <c r="D9" s="571"/>
      <c r="E9" s="779">
        <v>3</v>
      </c>
      <c r="F9" s="779">
        <v>240</v>
      </c>
      <c r="G9" s="779">
        <v>240</v>
      </c>
      <c r="H9" s="458">
        <v>3</v>
      </c>
      <c r="I9" s="458">
        <v>240</v>
      </c>
      <c r="J9" s="458">
        <v>238</v>
      </c>
      <c r="K9" s="458">
        <v>3</v>
      </c>
      <c r="L9" s="458">
        <v>240</v>
      </c>
      <c r="M9" s="458">
        <v>239</v>
      </c>
      <c r="N9" s="654">
        <v>3</v>
      </c>
      <c r="O9" s="458">
        <v>240</v>
      </c>
      <c r="P9" s="458">
        <v>241</v>
      </c>
      <c r="Q9" s="654">
        <v>3</v>
      </c>
      <c r="R9" s="458">
        <v>240</v>
      </c>
      <c r="S9" s="454">
        <v>239</v>
      </c>
      <c r="T9" s="790" t="s">
        <v>6</v>
      </c>
    </row>
    <row r="10" spans="1:20" ht="13.5" customHeight="1">
      <c r="A10" s="786">
        <v>2</v>
      </c>
      <c r="B10" s="1204" t="s">
        <v>799</v>
      </c>
      <c r="C10" s="1204"/>
      <c r="D10" s="787"/>
      <c r="E10" s="779">
        <v>84</v>
      </c>
      <c r="F10" s="779">
        <v>1918</v>
      </c>
      <c r="G10" s="779">
        <v>1769</v>
      </c>
      <c r="H10" s="458">
        <v>62</v>
      </c>
      <c r="I10" s="458">
        <v>2191</v>
      </c>
      <c r="J10" s="458">
        <v>1980</v>
      </c>
      <c r="K10" s="458">
        <v>60</v>
      </c>
      <c r="L10" s="458">
        <v>1835</v>
      </c>
      <c r="M10" s="458">
        <v>1731</v>
      </c>
      <c r="N10" s="654">
        <v>64</v>
      </c>
      <c r="O10" s="458">
        <v>2241</v>
      </c>
      <c r="P10" s="458">
        <v>2005</v>
      </c>
      <c r="Q10" s="654">
        <v>63</v>
      </c>
      <c r="R10" s="458">
        <v>2241</v>
      </c>
      <c r="S10" s="454">
        <v>2062</v>
      </c>
      <c r="T10" s="569">
        <v>2</v>
      </c>
    </row>
    <row r="11" spans="1:20" ht="13.5" customHeight="1">
      <c r="A11" s="557"/>
      <c r="B11" s="788" t="s">
        <v>6</v>
      </c>
      <c r="C11" s="789" t="s">
        <v>283</v>
      </c>
      <c r="D11" s="571"/>
      <c r="E11" s="779">
        <v>23</v>
      </c>
      <c r="F11" s="779">
        <v>1268</v>
      </c>
      <c r="G11" s="779">
        <v>1188</v>
      </c>
      <c r="H11" s="458">
        <v>23</v>
      </c>
      <c r="I11" s="458">
        <v>1241</v>
      </c>
      <c r="J11" s="458">
        <v>1238</v>
      </c>
      <c r="K11" s="458">
        <v>22</v>
      </c>
      <c r="L11" s="458">
        <v>1163</v>
      </c>
      <c r="M11" s="458">
        <v>1100</v>
      </c>
      <c r="N11" s="654">
        <v>23</v>
      </c>
      <c r="O11" s="458">
        <v>1241</v>
      </c>
      <c r="P11" s="458">
        <v>1177</v>
      </c>
      <c r="Q11" s="654">
        <v>23</v>
      </c>
      <c r="R11" s="458">
        <v>1241</v>
      </c>
      <c r="S11" s="454">
        <v>1228</v>
      </c>
      <c r="T11" s="790" t="s">
        <v>6</v>
      </c>
    </row>
    <row r="12" spans="2:20" ht="13.5" customHeight="1">
      <c r="B12" s="788" t="s">
        <v>8</v>
      </c>
      <c r="C12" s="789" t="s">
        <v>284</v>
      </c>
      <c r="D12" s="571"/>
      <c r="E12" s="779">
        <v>13</v>
      </c>
      <c r="F12" s="779">
        <v>650</v>
      </c>
      <c r="G12" s="779">
        <v>581</v>
      </c>
      <c r="H12" s="458">
        <v>16</v>
      </c>
      <c r="I12" s="458">
        <v>950</v>
      </c>
      <c r="J12" s="458">
        <v>742</v>
      </c>
      <c r="K12" s="458">
        <v>14</v>
      </c>
      <c r="L12" s="458">
        <v>672</v>
      </c>
      <c r="M12" s="458">
        <v>631</v>
      </c>
      <c r="N12" s="654">
        <v>17</v>
      </c>
      <c r="O12" s="458">
        <v>1000</v>
      </c>
      <c r="P12" s="458">
        <v>828</v>
      </c>
      <c r="Q12" s="654">
        <v>17</v>
      </c>
      <c r="R12" s="458">
        <v>1000</v>
      </c>
      <c r="S12" s="454">
        <v>834</v>
      </c>
      <c r="T12" s="790" t="s">
        <v>8</v>
      </c>
    </row>
    <row r="13" spans="1:20" ht="13.5" customHeight="1">
      <c r="A13" s="788"/>
      <c r="B13" s="788" t="s">
        <v>12</v>
      </c>
      <c r="C13" s="789" t="s">
        <v>285</v>
      </c>
      <c r="D13" s="571"/>
      <c r="E13" s="779">
        <v>20</v>
      </c>
      <c r="F13" s="791" t="s">
        <v>192</v>
      </c>
      <c r="G13" s="792" t="s">
        <v>192</v>
      </c>
      <c r="H13" s="458">
        <v>23</v>
      </c>
      <c r="I13" s="793" t="s">
        <v>192</v>
      </c>
      <c r="J13" s="794" t="s">
        <v>192</v>
      </c>
      <c r="K13" s="458">
        <v>24</v>
      </c>
      <c r="L13" s="793" t="s">
        <v>192</v>
      </c>
      <c r="M13" s="794" t="s">
        <v>192</v>
      </c>
      <c r="N13" s="654">
        <v>24</v>
      </c>
      <c r="O13" s="794" t="s">
        <v>192</v>
      </c>
      <c r="P13" s="792" t="s">
        <v>192</v>
      </c>
      <c r="Q13" s="654">
        <v>23</v>
      </c>
      <c r="R13" s="794" t="s">
        <v>192</v>
      </c>
      <c r="S13" s="795" t="s">
        <v>192</v>
      </c>
      <c r="T13" s="790" t="s">
        <v>800</v>
      </c>
    </row>
    <row r="14" spans="1:20" ht="13.5" customHeight="1">
      <c r="A14" s="790"/>
      <c r="B14" s="796" t="s">
        <v>801</v>
      </c>
      <c r="C14" s="789" t="s">
        <v>802</v>
      </c>
      <c r="D14" s="571"/>
      <c r="E14" s="791">
        <v>28</v>
      </c>
      <c r="F14" s="791" t="s">
        <v>192</v>
      </c>
      <c r="G14" s="792" t="s">
        <v>192</v>
      </c>
      <c r="H14" s="797" t="s">
        <v>192</v>
      </c>
      <c r="I14" s="793" t="s">
        <v>192</v>
      </c>
      <c r="J14" s="794" t="s">
        <v>192</v>
      </c>
      <c r="K14" s="654" t="s">
        <v>192</v>
      </c>
      <c r="L14" s="793" t="s">
        <v>192</v>
      </c>
      <c r="M14" s="794" t="s">
        <v>192</v>
      </c>
      <c r="N14" s="794" t="s">
        <v>192</v>
      </c>
      <c r="O14" s="794" t="s">
        <v>192</v>
      </c>
      <c r="P14" s="792" t="s">
        <v>192</v>
      </c>
      <c r="Q14" s="794" t="s">
        <v>192</v>
      </c>
      <c r="R14" s="794" t="s">
        <v>192</v>
      </c>
      <c r="S14" s="795" t="s">
        <v>192</v>
      </c>
      <c r="T14" s="790" t="s">
        <v>801</v>
      </c>
    </row>
    <row r="15" spans="1:20" ht="13.5" customHeight="1">
      <c r="A15" s="557">
        <v>3</v>
      </c>
      <c r="B15" s="1204" t="s">
        <v>376</v>
      </c>
      <c r="C15" s="1204"/>
      <c r="D15" s="571"/>
      <c r="E15" s="779">
        <v>50</v>
      </c>
      <c r="F15" s="791">
        <v>1663</v>
      </c>
      <c r="G15" s="792">
        <v>1090</v>
      </c>
      <c r="H15" s="654">
        <v>51</v>
      </c>
      <c r="I15" s="654">
        <v>1760</v>
      </c>
      <c r="J15" s="458">
        <v>1209</v>
      </c>
      <c r="K15" s="654">
        <v>53</v>
      </c>
      <c r="L15" s="654">
        <v>1765</v>
      </c>
      <c r="M15" s="458">
        <v>1512</v>
      </c>
      <c r="N15" s="654">
        <v>66</v>
      </c>
      <c r="O15" s="654">
        <v>2216</v>
      </c>
      <c r="P15" s="458">
        <v>1860</v>
      </c>
      <c r="Q15" s="654">
        <v>70</v>
      </c>
      <c r="R15" s="654">
        <v>2156</v>
      </c>
      <c r="S15" s="454">
        <v>1904</v>
      </c>
      <c r="T15" s="790" t="s">
        <v>803</v>
      </c>
    </row>
    <row r="16" spans="1:20" ht="13.5" customHeight="1">
      <c r="A16" s="557"/>
      <c r="B16" s="788" t="s">
        <v>6</v>
      </c>
      <c r="C16" s="798" t="s">
        <v>377</v>
      </c>
      <c r="D16" s="571"/>
      <c r="E16" s="458">
        <v>16</v>
      </c>
      <c r="F16" s="541">
        <v>1089</v>
      </c>
      <c r="G16" s="654">
        <v>1090</v>
      </c>
      <c r="H16" s="654">
        <v>20</v>
      </c>
      <c r="I16" s="654">
        <v>1183</v>
      </c>
      <c r="J16" s="458">
        <v>1209</v>
      </c>
      <c r="K16" s="654">
        <v>23</v>
      </c>
      <c r="L16" s="654">
        <v>1235</v>
      </c>
      <c r="M16" s="458">
        <v>1512</v>
      </c>
      <c r="N16" s="654">
        <v>32</v>
      </c>
      <c r="O16" s="654">
        <v>1617</v>
      </c>
      <c r="P16" s="458">
        <v>1860</v>
      </c>
      <c r="Q16" s="654">
        <v>31</v>
      </c>
      <c r="R16" s="654">
        <v>1495</v>
      </c>
      <c r="S16" s="454">
        <v>1904</v>
      </c>
      <c r="T16" s="790" t="s">
        <v>6</v>
      </c>
    </row>
    <row r="17" spans="1:20" ht="13.5" customHeight="1">
      <c r="A17" s="557"/>
      <c r="B17" s="788" t="s">
        <v>8</v>
      </c>
      <c r="C17" s="789" t="s">
        <v>286</v>
      </c>
      <c r="D17" s="571"/>
      <c r="E17" s="791">
        <v>34</v>
      </c>
      <c r="F17" s="791">
        <v>574</v>
      </c>
      <c r="G17" s="792">
        <v>0</v>
      </c>
      <c r="H17" s="792">
        <v>31</v>
      </c>
      <c r="I17" s="799">
        <v>577</v>
      </c>
      <c r="J17" s="654">
        <v>0</v>
      </c>
      <c r="K17" s="792">
        <v>30</v>
      </c>
      <c r="L17" s="654">
        <v>530</v>
      </c>
      <c r="M17" s="654">
        <v>0</v>
      </c>
      <c r="N17" s="800">
        <v>34</v>
      </c>
      <c r="O17" s="557">
        <v>599</v>
      </c>
      <c r="P17" s="654" t="s">
        <v>116</v>
      </c>
      <c r="Q17" s="800">
        <v>39</v>
      </c>
      <c r="R17" s="557">
        <v>661</v>
      </c>
      <c r="S17" s="657" t="s">
        <v>116</v>
      </c>
      <c r="T17" s="790" t="s">
        <v>8</v>
      </c>
    </row>
    <row r="18" spans="1:20" ht="13.5" customHeight="1">
      <c r="A18" s="786">
        <v>4</v>
      </c>
      <c r="B18" s="1204" t="s">
        <v>378</v>
      </c>
      <c r="C18" s="1204"/>
      <c r="D18" s="787"/>
      <c r="E18" s="779">
        <v>6</v>
      </c>
      <c r="F18" s="779">
        <v>238</v>
      </c>
      <c r="G18" s="779">
        <v>208</v>
      </c>
      <c r="H18" s="458">
        <v>4</v>
      </c>
      <c r="I18" s="458">
        <v>150</v>
      </c>
      <c r="J18" s="801">
        <v>120</v>
      </c>
      <c r="K18" s="458">
        <v>3</v>
      </c>
      <c r="L18" s="458">
        <v>100</v>
      </c>
      <c r="M18" s="801">
        <v>80</v>
      </c>
      <c r="N18" s="458"/>
      <c r="O18" s="458"/>
      <c r="P18" s="654"/>
      <c r="Q18" s="458"/>
      <c r="R18" s="458"/>
      <c r="S18" s="657"/>
      <c r="T18" s="790" t="s">
        <v>804</v>
      </c>
    </row>
    <row r="19" spans="1:20" ht="13.5" customHeight="1">
      <c r="A19" s="557"/>
      <c r="B19" s="788" t="s">
        <v>6</v>
      </c>
      <c r="C19" s="789" t="s">
        <v>287</v>
      </c>
      <c r="D19" s="571"/>
      <c r="E19" s="792">
        <v>1</v>
      </c>
      <c r="F19" s="792">
        <v>40</v>
      </c>
      <c r="G19" s="792">
        <v>36</v>
      </c>
      <c r="H19" s="654">
        <v>1</v>
      </c>
      <c r="I19" s="654">
        <v>40</v>
      </c>
      <c r="J19" s="801">
        <v>36</v>
      </c>
      <c r="K19" s="654">
        <v>1</v>
      </c>
      <c r="L19" s="654">
        <v>40</v>
      </c>
      <c r="M19" s="801">
        <v>30</v>
      </c>
      <c r="N19" s="654"/>
      <c r="O19" s="654"/>
      <c r="P19" s="654"/>
      <c r="Q19" s="654"/>
      <c r="R19" s="654"/>
      <c r="S19" s="657"/>
      <c r="T19" s="790" t="s">
        <v>6</v>
      </c>
    </row>
    <row r="20" spans="1:20" ht="13.5" customHeight="1">
      <c r="A20" s="557"/>
      <c r="B20" s="788" t="s">
        <v>8</v>
      </c>
      <c r="C20" s="789" t="s">
        <v>379</v>
      </c>
      <c r="D20" s="571"/>
      <c r="E20" s="792">
        <v>3</v>
      </c>
      <c r="F20" s="792">
        <v>128</v>
      </c>
      <c r="G20" s="792">
        <v>127</v>
      </c>
      <c r="H20" s="654">
        <v>1</v>
      </c>
      <c r="I20" s="654">
        <v>40</v>
      </c>
      <c r="J20" s="801">
        <v>40</v>
      </c>
      <c r="K20" s="654">
        <v>1</v>
      </c>
      <c r="L20" s="654">
        <v>40</v>
      </c>
      <c r="M20" s="801">
        <v>40</v>
      </c>
      <c r="N20" s="654"/>
      <c r="O20" s="654"/>
      <c r="P20" s="654"/>
      <c r="Q20" s="654"/>
      <c r="R20" s="654"/>
      <c r="S20" s="657"/>
      <c r="T20" s="790" t="s">
        <v>8</v>
      </c>
    </row>
    <row r="21" spans="1:20" ht="13.5" customHeight="1">
      <c r="A21" s="557"/>
      <c r="B21" s="788" t="s">
        <v>800</v>
      </c>
      <c r="C21" s="789" t="s">
        <v>380</v>
      </c>
      <c r="D21" s="571"/>
      <c r="E21" s="792">
        <v>0</v>
      </c>
      <c r="F21" s="792">
        <v>0</v>
      </c>
      <c r="G21" s="792">
        <v>0</v>
      </c>
      <c r="H21" s="654">
        <v>0</v>
      </c>
      <c r="I21" s="654">
        <v>0</v>
      </c>
      <c r="J21" s="654">
        <v>0</v>
      </c>
      <c r="K21" s="654" t="s">
        <v>116</v>
      </c>
      <c r="L21" s="654" t="s">
        <v>116</v>
      </c>
      <c r="M21" s="654" t="s">
        <v>116</v>
      </c>
      <c r="N21" s="654"/>
      <c r="O21" s="654"/>
      <c r="P21" s="654"/>
      <c r="Q21" s="654"/>
      <c r="R21" s="654"/>
      <c r="S21" s="657"/>
      <c r="T21" s="790" t="s">
        <v>800</v>
      </c>
    </row>
    <row r="22" spans="1:20" ht="13.5" customHeight="1">
      <c r="A22" s="557"/>
      <c r="B22" s="788" t="s">
        <v>801</v>
      </c>
      <c r="C22" s="789" t="s">
        <v>381</v>
      </c>
      <c r="D22" s="571"/>
      <c r="E22" s="792">
        <v>1</v>
      </c>
      <c r="F22" s="792">
        <v>20</v>
      </c>
      <c r="G22" s="792">
        <v>10</v>
      </c>
      <c r="H22" s="654">
        <v>1</v>
      </c>
      <c r="I22" s="654">
        <v>20</v>
      </c>
      <c r="J22" s="801">
        <v>9</v>
      </c>
      <c r="K22" s="654">
        <v>1</v>
      </c>
      <c r="L22" s="654">
        <v>20</v>
      </c>
      <c r="M22" s="801">
        <v>10</v>
      </c>
      <c r="N22" s="654"/>
      <c r="O22" s="654"/>
      <c r="P22" s="654"/>
      <c r="Q22" s="654"/>
      <c r="R22" s="654"/>
      <c r="S22" s="657"/>
      <c r="T22" s="790" t="s">
        <v>801</v>
      </c>
    </row>
    <row r="23" spans="1:20" ht="13.5" customHeight="1">
      <c r="A23" s="557"/>
      <c r="B23" s="788" t="s">
        <v>805</v>
      </c>
      <c r="C23" s="789" t="s">
        <v>382</v>
      </c>
      <c r="D23" s="571"/>
      <c r="E23" s="792">
        <v>0</v>
      </c>
      <c r="F23" s="792">
        <v>0</v>
      </c>
      <c r="G23" s="792">
        <v>0</v>
      </c>
      <c r="H23" s="654">
        <v>0</v>
      </c>
      <c r="I23" s="654">
        <v>0</v>
      </c>
      <c r="J23" s="654">
        <v>0</v>
      </c>
      <c r="K23" s="654" t="s">
        <v>116</v>
      </c>
      <c r="L23" s="654" t="s">
        <v>116</v>
      </c>
      <c r="M23" s="654" t="s">
        <v>116</v>
      </c>
      <c r="N23" s="654"/>
      <c r="O23" s="654"/>
      <c r="P23" s="654"/>
      <c r="Q23" s="654"/>
      <c r="R23" s="654"/>
      <c r="S23" s="657"/>
      <c r="T23" s="790" t="s">
        <v>805</v>
      </c>
    </row>
    <row r="24" spans="1:20" ht="13.5" customHeight="1">
      <c r="A24" s="557"/>
      <c r="B24" s="788" t="s">
        <v>806</v>
      </c>
      <c r="C24" s="789" t="s">
        <v>383</v>
      </c>
      <c r="D24" s="571"/>
      <c r="E24" s="792">
        <v>1</v>
      </c>
      <c r="F24" s="792">
        <v>50</v>
      </c>
      <c r="G24" s="792">
        <v>35</v>
      </c>
      <c r="H24" s="654">
        <v>1</v>
      </c>
      <c r="I24" s="654">
        <v>50</v>
      </c>
      <c r="J24" s="801">
        <v>35</v>
      </c>
      <c r="K24" s="654" t="s">
        <v>116</v>
      </c>
      <c r="L24" s="654" t="s">
        <v>116</v>
      </c>
      <c r="M24" s="654">
        <v>0</v>
      </c>
      <c r="N24" s="654"/>
      <c r="O24" s="654"/>
      <c r="P24" s="654"/>
      <c r="Q24" s="654"/>
      <c r="R24" s="654"/>
      <c r="S24" s="657"/>
      <c r="T24" s="790" t="s">
        <v>806</v>
      </c>
    </row>
    <row r="25" spans="1:20" ht="13.5" customHeight="1">
      <c r="A25" s="786">
        <v>5</v>
      </c>
      <c r="B25" s="1204" t="s">
        <v>384</v>
      </c>
      <c r="C25" s="1204"/>
      <c r="D25" s="787"/>
      <c r="E25" s="779">
        <v>18</v>
      </c>
      <c r="F25" s="779">
        <v>776</v>
      </c>
      <c r="G25" s="779">
        <v>722</v>
      </c>
      <c r="H25" s="458">
        <v>11</v>
      </c>
      <c r="I25" s="458">
        <v>401</v>
      </c>
      <c r="J25" s="801">
        <v>360</v>
      </c>
      <c r="K25" s="458">
        <v>8</v>
      </c>
      <c r="L25" s="458">
        <v>350</v>
      </c>
      <c r="M25" s="801">
        <v>276</v>
      </c>
      <c r="N25" s="458"/>
      <c r="O25" s="458"/>
      <c r="P25" s="654"/>
      <c r="Q25" s="458"/>
      <c r="R25" s="458"/>
      <c r="S25" s="657"/>
      <c r="T25" s="569">
        <v>5</v>
      </c>
    </row>
    <row r="26" spans="1:20" ht="13.5" customHeight="1">
      <c r="A26" s="557"/>
      <c r="B26" s="788" t="s">
        <v>6</v>
      </c>
      <c r="C26" s="789" t="s">
        <v>385</v>
      </c>
      <c r="D26" s="571"/>
      <c r="E26" s="792">
        <v>4</v>
      </c>
      <c r="F26" s="792">
        <v>180</v>
      </c>
      <c r="G26" s="792">
        <v>169</v>
      </c>
      <c r="H26" s="654">
        <v>1</v>
      </c>
      <c r="I26" s="654">
        <v>30</v>
      </c>
      <c r="J26" s="801">
        <v>28</v>
      </c>
      <c r="K26" s="654">
        <v>2</v>
      </c>
      <c r="L26" s="654">
        <v>110</v>
      </c>
      <c r="M26" s="801">
        <v>91</v>
      </c>
      <c r="N26" s="654"/>
      <c r="O26" s="654"/>
      <c r="P26" s="654"/>
      <c r="Q26" s="654"/>
      <c r="R26" s="654"/>
      <c r="S26" s="657"/>
      <c r="T26" s="790" t="s">
        <v>6</v>
      </c>
    </row>
    <row r="27" spans="1:20" ht="13.5" customHeight="1">
      <c r="A27" s="557"/>
      <c r="B27" s="788" t="s">
        <v>8</v>
      </c>
      <c r="C27" s="789" t="s">
        <v>386</v>
      </c>
      <c r="D27" s="571"/>
      <c r="E27" s="792">
        <v>1</v>
      </c>
      <c r="F27" s="792">
        <v>30</v>
      </c>
      <c r="G27" s="792">
        <v>11</v>
      </c>
      <c r="H27" s="654">
        <v>1</v>
      </c>
      <c r="I27" s="654">
        <v>30</v>
      </c>
      <c r="J27" s="801">
        <v>15</v>
      </c>
      <c r="K27" s="654" t="s">
        <v>116</v>
      </c>
      <c r="L27" s="654" t="s">
        <v>116</v>
      </c>
      <c r="M27" s="654">
        <v>0</v>
      </c>
      <c r="N27" s="654"/>
      <c r="O27" s="654"/>
      <c r="P27" s="654"/>
      <c r="Q27" s="654"/>
      <c r="R27" s="654"/>
      <c r="S27" s="657"/>
      <c r="T27" s="790" t="s">
        <v>8</v>
      </c>
    </row>
    <row r="28" spans="1:20" ht="13.5" customHeight="1">
      <c r="A28" s="557"/>
      <c r="B28" s="788" t="s">
        <v>800</v>
      </c>
      <c r="C28" s="789" t="s">
        <v>387</v>
      </c>
      <c r="D28" s="571"/>
      <c r="E28" s="792">
        <v>5</v>
      </c>
      <c r="F28" s="792">
        <v>312</v>
      </c>
      <c r="G28" s="792">
        <v>295</v>
      </c>
      <c r="H28" s="654">
        <v>3</v>
      </c>
      <c r="I28" s="654">
        <v>167</v>
      </c>
      <c r="J28" s="801">
        <v>152</v>
      </c>
      <c r="K28" s="654">
        <v>3</v>
      </c>
      <c r="L28" s="654">
        <v>155</v>
      </c>
      <c r="M28" s="801">
        <v>99</v>
      </c>
      <c r="N28" s="1213" t="s">
        <v>478</v>
      </c>
      <c r="O28" s="1213"/>
      <c r="P28" s="1213"/>
      <c r="Q28" s="802"/>
      <c r="R28" s="802"/>
      <c r="S28" s="803"/>
      <c r="T28" s="790" t="s">
        <v>800</v>
      </c>
    </row>
    <row r="29" spans="1:20" ht="13.5" customHeight="1">
      <c r="A29" s="557"/>
      <c r="B29" s="788" t="s">
        <v>801</v>
      </c>
      <c r="C29" s="789" t="s">
        <v>388</v>
      </c>
      <c r="D29" s="571"/>
      <c r="E29" s="792">
        <v>6</v>
      </c>
      <c r="F29" s="792">
        <v>215</v>
      </c>
      <c r="G29" s="792">
        <v>214</v>
      </c>
      <c r="H29" s="654">
        <v>4</v>
      </c>
      <c r="I29" s="654">
        <v>135</v>
      </c>
      <c r="J29" s="801">
        <v>136</v>
      </c>
      <c r="K29" s="654">
        <v>2</v>
      </c>
      <c r="L29" s="654">
        <v>65</v>
      </c>
      <c r="M29" s="801">
        <v>68</v>
      </c>
      <c r="N29" s="654"/>
      <c r="O29" s="654"/>
      <c r="P29" s="654"/>
      <c r="Q29" s="654"/>
      <c r="R29" s="654"/>
      <c r="S29" s="657"/>
      <c r="T29" s="790" t="s">
        <v>801</v>
      </c>
    </row>
    <row r="30" spans="1:20" ht="13.5" customHeight="1">
      <c r="A30" s="557"/>
      <c r="B30" s="788" t="s">
        <v>805</v>
      </c>
      <c r="C30" s="789" t="s">
        <v>389</v>
      </c>
      <c r="D30" s="571"/>
      <c r="E30" s="792">
        <v>1</v>
      </c>
      <c r="F30" s="792">
        <v>19</v>
      </c>
      <c r="G30" s="792">
        <v>13</v>
      </c>
      <c r="H30" s="654">
        <v>1</v>
      </c>
      <c r="I30" s="654">
        <v>19</v>
      </c>
      <c r="J30" s="801">
        <v>11</v>
      </c>
      <c r="K30" s="654" t="s">
        <v>116</v>
      </c>
      <c r="L30" s="654" t="s">
        <v>116</v>
      </c>
      <c r="M30" s="654">
        <v>0</v>
      </c>
      <c r="N30" s="654"/>
      <c r="O30" s="654"/>
      <c r="P30" s="654"/>
      <c r="Q30" s="654"/>
      <c r="R30" s="654"/>
      <c r="S30" s="657"/>
      <c r="T30" s="790" t="s">
        <v>805</v>
      </c>
    </row>
    <row r="31" spans="1:20" ht="13.5" customHeight="1">
      <c r="A31" s="557"/>
      <c r="B31" s="788" t="s">
        <v>806</v>
      </c>
      <c r="C31" s="789" t="s">
        <v>390</v>
      </c>
      <c r="D31" s="571"/>
      <c r="E31" s="792">
        <v>1</v>
      </c>
      <c r="F31" s="792">
        <v>20</v>
      </c>
      <c r="G31" s="792">
        <v>20</v>
      </c>
      <c r="H31" s="654">
        <v>1</v>
      </c>
      <c r="I31" s="654">
        <v>20</v>
      </c>
      <c r="J31" s="801">
        <v>18</v>
      </c>
      <c r="K31" s="654">
        <v>1</v>
      </c>
      <c r="L31" s="654">
        <v>20</v>
      </c>
      <c r="M31" s="801">
        <v>18</v>
      </c>
      <c r="N31" s="654"/>
      <c r="O31" s="654"/>
      <c r="P31" s="654"/>
      <c r="Q31" s="654"/>
      <c r="R31" s="654"/>
      <c r="S31" s="657"/>
      <c r="T31" s="790" t="s">
        <v>806</v>
      </c>
    </row>
    <row r="32" spans="1:20" ht="13.5" customHeight="1">
      <c r="A32" s="786">
        <v>6</v>
      </c>
      <c r="B32" s="1204" t="s">
        <v>391</v>
      </c>
      <c r="C32" s="1204"/>
      <c r="D32" s="787"/>
      <c r="E32" s="779">
        <v>15</v>
      </c>
      <c r="F32" s="779">
        <v>309</v>
      </c>
      <c r="G32" s="779">
        <v>253</v>
      </c>
      <c r="H32" s="458">
        <v>12</v>
      </c>
      <c r="I32" s="458">
        <v>249</v>
      </c>
      <c r="J32" s="801">
        <v>224</v>
      </c>
      <c r="K32" s="458">
        <v>6</v>
      </c>
      <c r="L32" s="458">
        <v>130</v>
      </c>
      <c r="M32" s="801">
        <v>110</v>
      </c>
      <c r="N32" s="654"/>
      <c r="O32" s="654"/>
      <c r="P32" s="654"/>
      <c r="Q32" s="654"/>
      <c r="R32" s="654"/>
      <c r="S32" s="657"/>
      <c r="T32" s="569">
        <v>6</v>
      </c>
    </row>
    <row r="33" spans="1:20" ht="13.5" customHeight="1">
      <c r="A33" s="557"/>
      <c r="B33" s="788" t="s">
        <v>6</v>
      </c>
      <c r="C33" s="789" t="s">
        <v>392</v>
      </c>
      <c r="D33" s="571"/>
      <c r="E33" s="792">
        <v>4</v>
      </c>
      <c r="F33" s="792">
        <v>80</v>
      </c>
      <c r="G33" s="792">
        <v>53</v>
      </c>
      <c r="H33" s="654">
        <v>4</v>
      </c>
      <c r="I33" s="654">
        <v>80</v>
      </c>
      <c r="J33" s="801">
        <v>52</v>
      </c>
      <c r="K33" s="654">
        <v>2</v>
      </c>
      <c r="L33" s="654">
        <v>40</v>
      </c>
      <c r="M33" s="801">
        <v>29</v>
      </c>
      <c r="N33" s="654"/>
      <c r="O33" s="654"/>
      <c r="P33" s="654"/>
      <c r="Q33" s="654"/>
      <c r="R33" s="654"/>
      <c r="S33" s="657"/>
      <c r="T33" s="790" t="s">
        <v>6</v>
      </c>
    </row>
    <row r="34" spans="1:20" ht="13.5" customHeight="1">
      <c r="A34" s="557"/>
      <c r="B34" s="788" t="s">
        <v>8</v>
      </c>
      <c r="C34" s="789" t="s">
        <v>393</v>
      </c>
      <c r="D34" s="571"/>
      <c r="E34" s="792">
        <v>2</v>
      </c>
      <c r="F34" s="792">
        <v>40</v>
      </c>
      <c r="G34" s="792">
        <v>32</v>
      </c>
      <c r="H34" s="654">
        <v>2</v>
      </c>
      <c r="I34" s="654">
        <v>40</v>
      </c>
      <c r="J34" s="801">
        <v>34</v>
      </c>
      <c r="K34" s="654">
        <v>1</v>
      </c>
      <c r="L34" s="654">
        <v>20</v>
      </c>
      <c r="M34" s="801">
        <v>13</v>
      </c>
      <c r="N34" s="654"/>
      <c r="O34" s="654"/>
      <c r="P34" s="654"/>
      <c r="Q34" s="654"/>
      <c r="R34" s="654"/>
      <c r="S34" s="657"/>
      <c r="T34" s="790" t="s">
        <v>8</v>
      </c>
    </row>
    <row r="35" spans="1:20" ht="13.5" customHeight="1">
      <c r="A35" s="557"/>
      <c r="B35" s="788" t="s">
        <v>800</v>
      </c>
      <c r="C35" s="789" t="s">
        <v>394</v>
      </c>
      <c r="D35" s="571"/>
      <c r="E35" s="792">
        <v>1</v>
      </c>
      <c r="F35" s="792">
        <v>30</v>
      </c>
      <c r="G35" s="792">
        <v>28</v>
      </c>
      <c r="H35" s="654">
        <v>1</v>
      </c>
      <c r="I35" s="654">
        <v>30</v>
      </c>
      <c r="J35" s="801">
        <v>29</v>
      </c>
      <c r="K35" s="654">
        <v>1</v>
      </c>
      <c r="L35" s="654">
        <v>30</v>
      </c>
      <c r="M35" s="801">
        <v>27</v>
      </c>
      <c r="N35" s="654"/>
      <c r="O35" s="654"/>
      <c r="P35" s="654"/>
      <c r="Q35" s="654"/>
      <c r="R35" s="654"/>
      <c r="S35" s="657"/>
      <c r="T35" s="790" t="s">
        <v>800</v>
      </c>
    </row>
    <row r="36" spans="1:20" ht="13.5" customHeight="1">
      <c r="A36" s="557"/>
      <c r="B36" s="788" t="s">
        <v>801</v>
      </c>
      <c r="C36" s="789" t="s">
        <v>395</v>
      </c>
      <c r="D36" s="571"/>
      <c r="E36" s="792">
        <v>4</v>
      </c>
      <c r="F36" s="792">
        <v>80</v>
      </c>
      <c r="G36" s="792">
        <v>79</v>
      </c>
      <c r="H36" s="654">
        <v>4</v>
      </c>
      <c r="I36" s="654">
        <v>80</v>
      </c>
      <c r="J36" s="801">
        <v>97</v>
      </c>
      <c r="K36" s="654">
        <v>2</v>
      </c>
      <c r="L36" s="654">
        <v>40</v>
      </c>
      <c r="M36" s="801">
        <v>41</v>
      </c>
      <c r="N36" s="654"/>
      <c r="O36" s="654"/>
      <c r="P36" s="654"/>
      <c r="Q36" s="654"/>
      <c r="R36" s="654"/>
      <c r="S36" s="657"/>
      <c r="T36" s="790" t="s">
        <v>801</v>
      </c>
    </row>
    <row r="37" spans="1:20" ht="13.5" customHeight="1">
      <c r="A37" s="557"/>
      <c r="B37" s="788" t="s">
        <v>805</v>
      </c>
      <c r="C37" s="789" t="s">
        <v>396</v>
      </c>
      <c r="D37" s="571"/>
      <c r="E37" s="792">
        <v>2</v>
      </c>
      <c r="F37" s="792">
        <v>39</v>
      </c>
      <c r="G37" s="792">
        <v>29</v>
      </c>
      <c r="H37" s="654">
        <v>1</v>
      </c>
      <c r="I37" s="654">
        <v>19</v>
      </c>
      <c r="J37" s="801">
        <v>12</v>
      </c>
      <c r="K37" s="654" t="s">
        <v>116</v>
      </c>
      <c r="L37" s="654" t="s">
        <v>116</v>
      </c>
      <c r="M37" s="654">
        <v>0</v>
      </c>
      <c r="N37" s="654"/>
      <c r="O37" s="654"/>
      <c r="P37" s="654"/>
      <c r="Q37" s="654"/>
      <c r="R37" s="654"/>
      <c r="S37" s="657"/>
      <c r="T37" s="790" t="s">
        <v>805</v>
      </c>
    </row>
    <row r="38" spans="1:20" ht="13.5" customHeight="1">
      <c r="A38" s="557"/>
      <c r="B38" s="788" t="s">
        <v>806</v>
      </c>
      <c r="C38" s="789" t="s">
        <v>397</v>
      </c>
      <c r="D38" s="571"/>
      <c r="E38" s="792">
        <v>2</v>
      </c>
      <c r="F38" s="792">
        <v>40</v>
      </c>
      <c r="G38" s="792">
        <v>32</v>
      </c>
      <c r="H38" s="654">
        <v>0</v>
      </c>
      <c r="I38" s="654">
        <v>0</v>
      </c>
      <c r="J38" s="654">
        <v>0</v>
      </c>
      <c r="K38" s="654" t="s">
        <v>116</v>
      </c>
      <c r="L38" s="654" t="s">
        <v>116</v>
      </c>
      <c r="M38" s="654" t="s">
        <v>116</v>
      </c>
      <c r="N38" s="654"/>
      <c r="O38" s="654"/>
      <c r="P38" s="654"/>
      <c r="Q38" s="654"/>
      <c r="R38" s="654"/>
      <c r="S38" s="657"/>
      <c r="T38" s="790" t="s">
        <v>806</v>
      </c>
    </row>
    <row r="39" spans="1:20" ht="13.5" customHeight="1">
      <c r="A39" s="804">
        <v>7</v>
      </c>
      <c r="B39" s="1204" t="s">
        <v>398</v>
      </c>
      <c r="C39" s="1204"/>
      <c r="D39" s="571"/>
      <c r="E39" s="792">
        <v>4</v>
      </c>
      <c r="F39" s="792">
        <v>0</v>
      </c>
      <c r="G39" s="792">
        <v>0</v>
      </c>
      <c r="H39" s="654">
        <v>4</v>
      </c>
      <c r="I39" s="654">
        <v>0</v>
      </c>
      <c r="J39" s="654">
        <v>0</v>
      </c>
      <c r="K39" s="654">
        <v>5</v>
      </c>
      <c r="L39" s="654">
        <v>0</v>
      </c>
      <c r="M39" s="654">
        <v>0</v>
      </c>
      <c r="N39" s="654">
        <v>5</v>
      </c>
      <c r="O39" s="654">
        <v>0</v>
      </c>
      <c r="P39" s="654">
        <v>0</v>
      </c>
      <c r="Q39" s="654">
        <v>5</v>
      </c>
      <c r="R39" s="654" t="s">
        <v>116</v>
      </c>
      <c r="S39" s="657" t="s">
        <v>116</v>
      </c>
      <c r="T39" s="790" t="s">
        <v>807</v>
      </c>
    </row>
    <row r="40" spans="1:20" ht="13.5" customHeight="1">
      <c r="A40" s="557"/>
      <c r="B40" s="788" t="s">
        <v>6</v>
      </c>
      <c r="C40" s="789" t="s">
        <v>288</v>
      </c>
      <c r="D40" s="571"/>
      <c r="E40" s="792">
        <v>2</v>
      </c>
      <c r="F40" s="791" t="s">
        <v>192</v>
      </c>
      <c r="G40" s="792" t="s">
        <v>192</v>
      </c>
      <c r="H40" s="654">
        <v>2</v>
      </c>
      <c r="I40" s="793" t="s">
        <v>192</v>
      </c>
      <c r="J40" s="794" t="s">
        <v>192</v>
      </c>
      <c r="K40" s="654">
        <v>2</v>
      </c>
      <c r="L40" s="793" t="s">
        <v>192</v>
      </c>
      <c r="M40" s="794" t="s">
        <v>192</v>
      </c>
      <c r="N40" s="654">
        <v>2</v>
      </c>
      <c r="O40" s="793" t="s">
        <v>192</v>
      </c>
      <c r="P40" s="794" t="s">
        <v>192</v>
      </c>
      <c r="Q40" s="654">
        <v>2</v>
      </c>
      <c r="R40" s="793" t="s">
        <v>192</v>
      </c>
      <c r="S40" s="805" t="s">
        <v>192</v>
      </c>
      <c r="T40" s="790" t="s">
        <v>6</v>
      </c>
    </row>
    <row r="41" spans="1:20" ht="13.5" customHeight="1">
      <c r="A41" s="557"/>
      <c r="B41" s="788" t="s">
        <v>8</v>
      </c>
      <c r="C41" s="789" t="s">
        <v>399</v>
      </c>
      <c r="D41" s="571"/>
      <c r="E41" s="792">
        <v>2</v>
      </c>
      <c r="F41" s="791" t="s">
        <v>192</v>
      </c>
      <c r="G41" s="792" t="s">
        <v>192</v>
      </c>
      <c r="H41" s="654">
        <v>2</v>
      </c>
      <c r="I41" s="793" t="s">
        <v>192</v>
      </c>
      <c r="J41" s="794" t="s">
        <v>192</v>
      </c>
      <c r="K41" s="654">
        <v>2</v>
      </c>
      <c r="L41" s="793" t="s">
        <v>192</v>
      </c>
      <c r="M41" s="794" t="s">
        <v>192</v>
      </c>
      <c r="N41" s="654">
        <v>2</v>
      </c>
      <c r="O41" s="793" t="s">
        <v>192</v>
      </c>
      <c r="P41" s="794" t="s">
        <v>192</v>
      </c>
      <c r="Q41" s="654">
        <v>2</v>
      </c>
      <c r="R41" s="793" t="s">
        <v>192</v>
      </c>
      <c r="S41" s="805" t="s">
        <v>192</v>
      </c>
      <c r="T41" s="790" t="s">
        <v>8</v>
      </c>
    </row>
    <row r="42" spans="1:20" ht="13.5" customHeight="1">
      <c r="A42" s="557"/>
      <c r="B42" s="788" t="s">
        <v>800</v>
      </c>
      <c r="C42" s="789" t="s">
        <v>808</v>
      </c>
      <c r="D42" s="571"/>
      <c r="E42" s="792">
        <v>0</v>
      </c>
      <c r="F42" s="793" t="s">
        <v>192</v>
      </c>
      <c r="G42" s="794" t="s">
        <v>192</v>
      </c>
      <c r="H42" s="654">
        <v>0</v>
      </c>
      <c r="I42" s="793" t="s">
        <v>192</v>
      </c>
      <c r="J42" s="794" t="s">
        <v>192</v>
      </c>
      <c r="K42" s="654">
        <v>1</v>
      </c>
      <c r="L42" s="793" t="s">
        <v>192</v>
      </c>
      <c r="M42" s="794" t="s">
        <v>192</v>
      </c>
      <c r="N42" s="654">
        <v>1</v>
      </c>
      <c r="O42" s="793" t="s">
        <v>192</v>
      </c>
      <c r="P42" s="794" t="s">
        <v>192</v>
      </c>
      <c r="Q42" s="654">
        <v>1</v>
      </c>
      <c r="R42" s="793" t="s">
        <v>192</v>
      </c>
      <c r="S42" s="805" t="s">
        <v>192</v>
      </c>
      <c r="T42" s="790" t="s">
        <v>800</v>
      </c>
    </row>
    <row r="43" spans="1:20" ht="13.5" customHeight="1">
      <c r="A43" s="563">
        <v>8</v>
      </c>
      <c r="B43" s="1204" t="s">
        <v>809</v>
      </c>
      <c r="C43" s="1204"/>
      <c r="D43" s="787"/>
      <c r="E43" s="792">
        <v>0</v>
      </c>
      <c r="F43" s="792">
        <v>0</v>
      </c>
      <c r="G43" s="792">
        <v>0</v>
      </c>
      <c r="H43" s="654">
        <v>0</v>
      </c>
      <c r="I43" s="654">
        <v>0</v>
      </c>
      <c r="J43" s="654">
        <v>0</v>
      </c>
      <c r="K43" s="654" t="s">
        <v>116</v>
      </c>
      <c r="L43" s="654" t="s">
        <v>116</v>
      </c>
      <c r="M43" s="654" t="s">
        <v>116</v>
      </c>
      <c r="N43" s="654" t="s">
        <v>116</v>
      </c>
      <c r="O43" s="654" t="s">
        <v>116</v>
      </c>
      <c r="P43" s="654" t="s">
        <v>116</v>
      </c>
      <c r="Q43" s="654" t="s">
        <v>116</v>
      </c>
      <c r="R43" s="654" t="s">
        <v>116</v>
      </c>
      <c r="S43" s="657" t="s">
        <v>116</v>
      </c>
      <c r="T43" s="569">
        <v>8</v>
      </c>
    </row>
    <row r="44" spans="1:20" ht="13.5" customHeight="1">
      <c r="A44" s="563">
        <v>9</v>
      </c>
      <c r="B44" s="1204" t="s">
        <v>810</v>
      </c>
      <c r="C44" s="1204"/>
      <c r="D44" s="787"/>
      <c r="E44" s="779">
        <v>304</v>
      </c>
      <c r="F44" s="779">
        <v>19423</v>
      </c>
      <c r="G44" s="779">
        <v>20509</v>
      </c>
      <c r="H44" s="458">
        <v>297</v>
      </c>
      <c r="I44" s="458">
        <v>19513</v>
      </c>
      <c r="J44" s="458">
        <v>20337</v>
      </c>
      <c r="K44" s="458">
        <v>289</v>
      </c>
      <c r="L44" s="458">
        <v>18748</v>
      </c>
      <c r="M44" s="458">
        <v>19510</v>
      </c>
      <c r="N44" s="458">
        <v>323</v>
      </c>
      <c r="O44" s="458">
        <v>21905</v>
      </c>
      <c r="P44" s="458">
        <v>21650</v>
      </c>
      <c r="Q44" s="458">
        <v>332</v>
      </c>
      <c r="R44" s="458">
        <v>22324</v>
      </c>
      <c r="S44" s="454">
        <v>21682</v>
      </c>
      <c r="T44" s="569">
        <v>9</v>
      </c>
    </row>
    <row r="45" spans="1:20" ht="13.5" customHeight="1">
      <c r="A45" s="174"/>
      <c r="B45" s="788" t="s">
        <v>6</v>
      </c>
      <c r="C45" s="789" t="s">
        <v>289</v>
      </c>
      <c r="D45" s="571"/>
      <c r="E45" s="792">
        <v>1</v>
      </c>
      <c r="F45" s="792">
        <v>2</v>
      </c>
      <c r="G45" s="792" t="s">
        <v>192</v>
      </c>
      <c r="H45" s="654">
        <v>1</v>
      </c>
      <c r="I45" s="654">
        <v>2</v>
      </c>
      <c r="J45" s="792">
        <v>2</v>
      </c>
      <c r="K45" s="654">
        <v>1</v>
      </c>
      <c r="L45" s="654">
        <v>2</v>
      </c>
      <c r="M45" s="792" t="s">
        <v>192</v>
      </c>
      <c r="N45" s="654">
        <v>1</v>
      </c>
      <c r="O45" s="654">
        <v>2</v>
      </c>
      <c r="P45" s="794" t="s">
        <v>192</v>
      </c>
      <c r="Q45" s="654">
        <v>1</v>
      </c>
      <c r="R45" s="654">
        <v>2</v>
      </c>
      <c r="S45" s="805"/>
      <c r="T45" s="790" t="s">
        <v>6</v>
      </c>
    </row>
    <row r="46" spans="1:20" ht="13.5" customHeight="1">
      <c r="A46" s="174"/>
      <c r="B46" s="788" t="s">
        <v>8</v>
      </c>
      <c r="C46" s="789" t="s">
        <v>290</v>
      </c>
      <c r="D46" s="571"/>
      <c r="E46" s="792">
        <v>1</v>
      </c>
      <c r="F46" s="792">
        <v>30</v>
      </c>
      <c r="G46" s="792">
        <v>29</v>
      </c>
      <c r="H46" s="654">
        <v>1</v>
      </c>
      <c r="I46" s="654">
        <v>30</v>
      </c>
      <c r="J46" s="801">
        <v>28</v>
      </c>
      <c r="K46" s="654">
        <v>1</v>
      </c>
      <c r="L46" s="654">
        <v>30</v>
      </c>
      <c r="M46" s="801">
        <v>25</v>
      </c>
      <c r="N46" s="654">
        <v>1</v>
      </c>
      <c r="O46" s="654">
        <v>30</v>
      </c>
      <c r="P46" s="801">
        <v>21</v>
      </c>
      <c r="Q46" s="654">
        <v>1</v>
      </c>
      <c r="R46" s="654">
        <v>30</v>
      </c>
      <c r="S46" s="806">
        <v>30</v>
      </c>
      <c r="T46" s="790" t="s">
        <v>8</v>
      </c>
    </row>
    <row r="47" spans="1:20" ht="13.5" customHeight="1">
      <c r="A47" s="174"/>
      <c r="B47" s="788" t="s">
        <v>12</v>
      </c>
      <c r="C47" s="789" t="s">
        <v>291</v>
      </c>
      <c r="D47" s="571"/>
      <c r="E47" s="792">
        <v>1</v>
      </c>
      <c r="F47" s="792">
        <v>20</v>
      </c>
      <c r="G47" s="792">
        <v>41</v>
      </c>
      <c r="H47" s="654">
        <v>1</v>
      </c>
      <c r="I47" s="654">
        <v>20</v>
      </c>
      <c r="J47" s="801">
        <v>42</v>
      </c>
      <c r="K47" s="654">
        <v>1</v>
      </c>
      <c r="L47" s="654">
        <v>20</v>
      </c>
      <c r="M47" s="801">
        <v>32</v>
      </c>
      <c r="N47" s="654">
        <v>1</v>
      </c>
      <c r="O47" s="654">
        <v>20</v>
      </c>
      <c r="P47" s="801">
        <v>23</v>
      </c>
      <c r="Q47" s="654">
        <v>1</v>
      </c>
      <c r="R47" s="654">
        <v>20</v>
      </c>
      <c r="S47" s="806">
        <v>29</v>
      </c>
      <c r="T47" s="790" t="s">
        <v>12</v>
      </c>
    </row>
    <row r="48" spans="1:20" ht="13.5" customHeight="1">
      <c r="A48" s="174"/>
      <c r="B48" s="788" t="s">
        <v>14</v>
      </c>
      <c r="C48" s="789" t="s">
        <v>292</v>
      </c>
      <c r="D48" s="571"/>
      <c r="E48" s="792">
        <v>263</v>
      </c>
      <c r="F48" s="792">
        <v>18815</v>
      </c>
      <c r="G48" s="792">
        <v>19969</v>
      </c>
      <c r="H48" s="654">
        <v>259</v>
      </c>
      <c r="I48" s="654">
        <v>18885</v>
      </c>
      <c r="J48" s="458">
        <v>19829</v>
      </c>
      <c r="K48" s="654">
        <v>250</v>
      </c>
      <c r="L48" s="654">
        <v>18110</v>
      </c>
      <c r="M48" s="458">
        <v>18987</v>
      </c>
      <c r="N48" s="654">
        <v>286</v>
      </c>
      <c r="O48" s="654">
        <v>21275</v>
      </c>
      <c r="P48" s="458">
        <v>21375</v>
      </c>
      <c r="Q48" s="654">
        <v>290</v>
      </c>
      <c r="R48" s="654">
        <v>21634</v>
      </c>
      <c r="S48" s="454">
        <v>21271</v>
      </c>
      <c r="T48" s="790" t="s">
        <v>14</v>
      </c>
    </row>
    <row r="49" spans="1:20" ht="13.5" customHeight="1">
      <c r="A49" s="174"/>
      <c r="B49" s="788" t="s">
        <v>34</v>
      </c>
      <c r="C49" s="789" t="s">
        <v>238</v>
      </c>
      <c r="D49" s="571"/>
      <c r="E49" s="792">
        <v>3</v>
      </c>
      <c r="F49" s="792">
        <v>170</v>
      </c>
      <c r="G49" s="792">
        <v>151</v>
      </c>
      <c r="H49" s="654">
        <v>3</v>
      </c>
      <c r="I49" s="654">
        <v>170</v>
      </c>
      <c r="J49" s="801">
        <v>142</v>
      </c>
      <c r="K49" s="654">
        <v>3</v>
      </c>
      <c r="L49" s="654">
        <v>170</v>
      </c>
      <c r="M49" s="801">
        <v>141</v>
      </c>
      <c r="N49" s="654">
        <v>3</v>
      </c>
      <c r="O49" s="654">
        <v>170</v>
      </c>
      <c r="P49" s="801">
        <v>87</v>
      </c>
      <c r="Q49" s="654">
        <v>3</v>
      </c>
      <c r="R49" s="654">
        <v>170</v>
      </c>
      <c r="S49" s="806">
        <v>131</v>
      </c>
      <c r="T49" s="790" t="s">
        <v>34</v>
      </c>
    </row>
    <row r="50" spans="1:20" ht="13.5" customHeight="1">
      <c r="A50" s="557"/>
      <c r="B50" s="788" t="s">
        <v>36</v>
      </c>
      <c r="C50" s="789" t="s">
        <v>400</v>
      </c>
      <c r="D50" s="571"/>
      <c r="E50" s="792">
        <v>5</v>
      </c>
      <c r="F50" s="792">
        <v>170</v>
      </c>
      <c r="G50" s="792">
        <v>149</v>
      </c>
      <c r="H50" s="654">
        <v>4</v>
      </c>
      <c r="I50" s="654">
        <v>160</v>
      </c>
      <c r="J50" s="801">
        <v>127</v>
      </c>
      <c r="K50" s="654">
        <v>5</v>
      </c>
      <c r="L50" s="654">
        <v>170</v>
      </c>
      <c r="M50" s="801">
        <v>136</v>
      </c>
      <c r="N50" s="654"/>
      <c r="O50" s="654"/>
      <c r="P50" s="654"/>
      <c r="Q50" s="654"/>
      <c r="R50" s="654"/>
      <c r="S50" s="657"/>
      <c r="T50" s="790" t="s">
        <v>36</v>
      </c>
    </row>
    <row r="51" spans="1:20" ht="13.5" customHeight="1">
      <c r="A51" s="557"/>
      <c r="B51" s="788" t="s">
        <v>38</v>
      </c>
      <c r="C51" s="789" t="s">
        <v>740</v>
      </c>
      <c r="D51" s="571"/>
      <c r="E51" s="792">
        <v>0</v>
      </c>
      <c r="F51" s="792">
        <v>0</v>
      </c>
      <c r="G51" s="792">
        <v>0</v>
      </c>
      <c r="H51" s="654">
        <v>0</v>
      </c>
      <c r="I51" s="654">
        <v>0</v>
      </c>
      <c r="J51" s="654">
        <v>0</v>
      </c>
      <c r="K51" s="654" t="s">
        <v>116</v>
      </c>
      <c r="L51" s="654" t="s">
        <v>116</v>
      </c>
      <c r="M51" s="654" t="s">
        <v>116</v>
      </c>
      <c r="N51" s="1214" t="s">
        <v>479</v>
      </c>
      <c r="O51" s="1214"/>
      <c r="P51" s="1214"/>
      <c r="Q51" s="807"/>
      <c r="R51" s="807"/>
      <c r="S51" s="808"/>
      <c r="T51" s="790" t="s">
        <v>38</v>
      </c>
    </row>
    <row r="52" spans="1:20" ht="13.5" customHeight="1">
      <c r="A52" s="557"/>
      <c r="B52" s="788" t="s">
        <v>40</v>
      </c>
      <c r="C52" s="789" t="s">
        <v>811</v>
      </c>
      <c r="D52" s="571"/>
      <c r="E52" s="792">
        <v>2</v>
      </c>
      <c r="F52" s="792">
        <v>40</v>
      </c>
      <c r="G52" s="792">
        <v>36</v>
      </c>
      <c r="H52" s="654">
        <v>2</v>
      </c>
      <c r="I52" s="654">
        <v>40</v>
      </c>
      <c r="J52" s="801">
        <v>34</v>
      </c>
      <c r="K52" s="654">
        <v>2</v>
      </c>
      <c r="L52" s="654">
        <v>40</v>
      </c>
      <c r="M52" s="801">
        <v>33</v>
      </c>
      <c r="N52" s="1214"/>
      <c r="O52" s="1214"/>
      <c r="P52" s="1214"/>
      <c r="Q52" s="807"/>
      <c r="R52" s="807"/>
      <c r="S52" s="808"/>
      <c r="T52" s="790" t="s">
        <v>40</v>
      </c>
    </row>
    <row r="53" spans="1:20" ht="13.5" customHeight="1">
      <c r="A53" s="557"/>
      <c r="B53" s="788" t="s">
        <v>41</v>
      </c>
      <c r="C53" s="789" t="s">
        <v>401</v>
      </c>
      <c r="D53" s="571"/>
      <c r="E53" s="792">
        <v>2</v>
      </c>
      <c r="F53" s="792">
        <v>150</v>
      </c>
      <c r="G53" s="792">
        <v>152</v>
      </c>
      <c r="H53" s="654">
        <v>2</v>
      </c>
      <c r="I53" s="654">
        <v>150</v>
      </c>
      <c r="J53" s="801">
        <v>153</v>
      </c>
      <c r="K53" s="654">
        <v>2</v>
      </c>
      <c r="L53" s="654">
        <v>150</v>
      </c>
      <c r="M53" s="801">
        <v>155</v>
      </c>
      <c r="N53" s="654"/>
      <c r="O53" s="654"/>
      <c r="P53" s="654"/>
      <c r="Q53" s="654"/>
      <c r="R53" s="654"/>
      <c r="S53" s="657"/>
      <c r="T53" s="790" t="s">
        <v>41</v>
      </c>
    </row>
    <row r="54" spans="1:21" ht="13.5" customHeight="1">
      <c r="A54" s="174"/>
      <c r="B54" s="788" t="s">
        <v>812</v>
      </c>
      <c r="C54" s="789" t="s">
        <v>813</v>
      </c>
      <c r="D54" s="571"/>
      <c r="E54" s="169">
        <v>0</v>
      </c>
      <c r="F54" s="169">
        <v>0</v>
      </c>
      <c r="G54" s="169">
        <v>0</v>
      </c>
      <c r="H54" s="169">
        <v>0</v>
      </c>
      <c r="I54" s="169">
        <v>0</v>
      </c>
      <c r="J54" s="169">
        <v>0</v>
      </c>
      <c r="K54" s="169">
        <v>0</v>
      </c>
      <c r="L54" s="169">
        <v>0</v>
      </c>
      <c r="M54" s="169">
        <v>0</v>
      </c>
      <c r="N54" s="654">
        <v>5</v>
      </c>
      <c r="O54" s="654">
        <v>160</v>
      </c>
      <c r="P54" s="801">
        <v>106</v>
      </c>
      <c r="Q54" s="654">
        <v>5</v>
      </c>
      <c r="R54" s="654">
        <v>140</v>
      </c>
      <c r="S54" s="806">
        <v>76</v>
      </c>
      <c r="T54" s="790" t="s">
        <v>43</v>
      </c>
      <c r="U54" s="790"/>
    </row>
    <row r="55" spans="1:21" ht="13.5" customHeight="1">
      <c r="A55" s="174"/>
      <c r="B55" s="788" t="s">
        <v>814</v>
      </c>
      <c r="C55" s="789" t="s">
        <v>815</v>
      </c>
      <c r="D55" s="571"/>
      <c r="E55" s="169">
        <v>0</v>
      </c>
      <c r="F55" s="169">
        <v>0</v>
      </c>
      <c r="G55" s="169">
        <v>0</v>
      </c>
      <c r="H55" s="169">
        <v>0</v>
      </c>
      <c r="I55" s="169">
        <v>0</v>
      </c>
      <c r="J55" s="169">
        <v>0</v>
      </c>
      <c r="K55" s="169">
        <v>0</v>
      </c>
      <c r="L55" s="169">
        <v>0</v>
      </c>
      <c r="M55" s="169">
        <v>0</v>
      </c>
      <c r="N55" s="654">
        <v>2</v>
      </c>
      <c r="O55" s="654">
        <v>190</v>
      </c>
      <c r="P55" s="801">
        <v>33</v>
      </c>
      <c r="Q55" s="654">
        <v>2</v>
      </c>
      <c r="R55" s="654">
        <v>190</v>
      </c>
      <c r="S55" s="806">
        <v>29</v>
      </c>
      <c r="T55" s="790" t="s">
        <v>45</v>
      </c>
      <c r="U55" s="790"/>
    </row>
    <row r="56" spans="1:21" ht="13.5" customHeight="1">
      <c r="A56" s="174"/>
      <c r="B56" s="788" t="s">
        <v>816</v>
      </c>
      <c r="C56" s="789" t="s">
        <v>817</v>
      </c>
      <c r="D56" s="571"/>
      <c r="E56" s="169">
        <v>0</v>
      </c>
      <c r="F56" s="169">
        <v>0</v>
      </c>
      <c r="G56" s="169">
        <v>0</v>
      </c>
      <c r="H56" s="169">
        <v>0</v>
      </c>
      <c r="I56" s="169">
        <v>0</v>
      </c>
      <c r="J56" s="169">
        <v>0</v>
      </c>
      <c r="K56" s="169">
        <v>0</v>
      </c>
      <c r="L56" s="169">
        <v>0</v>
      </c>
      <c r="M56" s="169">
        <v>0</v>
      </c>
      <c r="N56" s="654">
        <v>0</v>
      </c>
      <c r="O56" s="654">
        <v>0</v>
      </c>
      <c r="P56" s="654">
        <v>0</v>
      </c>
      <c r="Q56" s="654">
        <v>6</v>
      </c>
      <c r="R56" s="654">
        <v>80</v>
      </c>
      <c r="S56" s="806">
        <v>112</v>
      </c>
      <c r="T56" s="790" t="s">
        <v>816</v>
      </c>
      <c r="U56" s="790"/>
    </row>
    <row r="57" spans="1:21" ht="13.5" customHeight="1">
      <c r="A57" s="174"/>
      <c r="B57" s="788" t="s">
        <v>818</v>
      </c>
      <c r="C57" s="789" t="s">
        <v>819</v>
      </c>
      <c r="D57" s="571"/>
      <c r="E57" s="169">
        <v>0</v>
      </c>
      <c r="F57" s="169">
        <v>0</v>
      </c>
      <c r="G57" s="169">
        <v>0</v>
      </c>
      <c r="H57" s="169">
        <v>0</v>
      </c>
      <c r="I57" s="169">
        <v>0</v>
      </c>
      <c r="J57" s="169">
        <v>0</v>
      </c>
      <c r="K57" s="169">
        <v>0</v>
      </c>
      <c r="L57" s="169">
        <v>0</v>
      </c>
      <c r="M57" s="169">
        <v>0</v>
      </c>
      <c r="N57" s="654">
        <v>0</v>
      </c>
      <c r="O57" s="654">
        <v>0</v>
      </c>
      <c r="P57" s="654">
        <v>0</v>
      </c>
      <c r="Q57" s="654" t="s">
        <v>116</v>
      </c>
      <c r="R57" s="654" t="s">
        <v>116</v>
      </c>
      <c r="S57" s="805" t="s">
        <v>116</v>
      </c>
      <c r="T57" s="790" t="s">
        <v>818</v>
      </c>
      <c r="U57" s="790"/>
    </row>
    <row r="58" spans="1:21" ht="13.5" customHeight="1">
      <c r="A58" s="174"/>
      <c r="B58" s="788" t="s">
        <v>820</v>
      </c>
      <c r="C58" s="789" t="s">
        <v>402</v>
      </c>
      <c r="D58" s="571"/>
      <c r="E58" s="654">
        <v>0</v>
      </c>
      <c r="F58" s="654">
        <v>0</v>
      </c>
      <c r="G58" s="654">
        <v>0</v>
      </c>
      <c r="H58" s="654">
        <v>1</v>
      </c>
      <c r="I58" s="654">
        <v>30</v>
      </c>
      <c r="J58" s="654">
        <v>9</v>
      </c>
      <c r="K58" s="654">
        <v>1</v>
      </c>
      <c r="L58" s="654">
        <v>30</v>
      </c>
      <c r="M58" s="801">
        <v>13</v>
      </c>
      <c r="N58" s="654">
        <v>1</v>
      </c>
      <c r="O58" s="654">
        <v>30</v>
      </c>
      <c r="P58" s="801">
        <v>12</v>
      </c>
      <c r="Q58" s="654">
        <v>1</v>
      </c>
      <c r="R58" s="654">
        <v>30</v>
      </c>
      <c r="S58" s="806">
        <v>15</v>
      </c>
      <c r="T58" s="790" t="s">
        <v>820</v>
      </c>
      <c r="U58" s="790"/>
    </row>
    <row r="59" spans="1:21" ht="13.5" customHeight="1">
      <c r="A59" s="174"/>
      <c r="B59" s="788" t="s">
        <v>821</v>
      </c>
      <c r="C59" s="789" t="s">
        <v>293</v>
      </c>
      <c r="D59" s="571"/>
      <c r="E59" s="792">
        <v>1</v>
      </c>
      <c r="F59" s="792">
        <v>48</v>
      </c>
      <c r="G59" s="792">
        <v>23</v>
      </c>
      <c r="H59" s="654">
        <v>1</v>
      </c>
      <c r="I59" s="654">
        <v>48</v>
      </c>
      <c r="J59" s="801">
        <v>15</v>
      </c>
      <c r="K59" s="654">
        <v>1</v>
      </c>
      <c r="L59" s="654">
        <v>48</v>
      </c>
      <c r="M59" s="801">
        <v>20</v>
      </c>
      <c r="N59" s="654">
        <v>1</v>
      </c>
      <c r="O59" s="654">
        <v>48</v>
      </c>
      <c r="P59" s="801">
        <v>16</v>
      </c>
      <c r="Q59" s="654">
        <v>1</v>
      </c>
      <c r="R59" s="654">
        <v>48</v>
      </c>
      <c r="S59" s="806">
        <v>18</v>
      </c>
      <c r="T59" s="790" t="s">
        <v>822</v>
      </c>
      <c r="U59" s="790"/>
    </row>
    <row r="60" spans="1:21" ht="13.5" customHeight="1">
      <c r="A60" s="174"/>
      <c r="B60" s="788" t="s">
        <v>823</v>
      </c>
      <c r="C60" s="789" t="s">
        <v>294</v>
      </c>
      <c r="D60" s="571"/>
      <c r="E60" s="792">
        <v>15</v>
      </c>
      <c r="F60" s="791" t="s">
        <v>192</v>
      </c>
      <c r="G60" s="792" t="s">
        <v>192</v>
      </c>
      <c r="H60" s="654">
        <v>12</v>
      </c>
      <c r="I60" s="791" t="s">
        <v>192</v>
      </c>
      <c r="J60" s="792" t="s">
        <v>192</v>
      </c>
      <c r="K60" s="654">
        <v>12</v>
      </c>
      <c r="L60" s="791" t="s">
        <v>192</v>
      </c>
      <c r="M60" s="792" t="s">
        <v>192</v>
      </c>
      <c r="N60" s="654">
        <v>12</v>
      </c>
      <c r="O60" s="792" t="s">
        <v>192</v>
      </c>
      <c r="P60" s="792" t="s">
        <v>192</v>
      </c>
      <c r="Q60" s="654">
        <v>11</v>
      </c>
      <c r="R60" s="792" t="s">
        <v>192</v>
      </c>
      <c r="S60" s="795" t="s">
        <v>192</v>
      </c>
      <c r="T60" s="790" t="s">
        <v>824</v>
      </c>
      <c r="U60" s="790"/>
    </row>
    <row r="61" spans="1:21" ht="13.5" customHeight="1">
      <c r="A61" s="174"/>
      <c r="B61" s="788" t="s">
        <v>825</v>
      </c>
      <c r="C61" s="789" t="s">
        <v>295</v>
      </c>
      <c r="D61" s="571"/>
      <c r="E61" s="792">
        <v>2</v>
      </c>
      <c r="F61" s="791" t="s">
        <v>192</v>
      </c>
      <c r="G61" s="792" t="s">
        <v>192</v>
      </c>
      <c r="H61" s="654">
        <v>2</v>
      </c>
      <c r="I61" s="791" t="s">
        <v>192</v>
      </c>
      <c r="J61" s="792" t="s">
        <v>192</v>
      </c>
      <c r="K61" s="654">
        <v>2</v>
      </c>
      <c r="L61" s="791" t="s">
        <v>192</v>
      </c>
      <c r="M61" s="792" t="s">
        <v>192</v>
      </c>
      <c r="N61" s="654">
        <v>2</v>
      </c>
      <c r="O61" s="792" t="s">
        <v>192</v>
      </c>
      <c r="P61" s="792" t="s">
        <v>192</v>
      </c>
      <c r="Q61" s="654">
        <v>2</v>
      </c>
      <c r="R61" s="792" t="s">
        <v>192</v>
      </c>
      <c r="S61" s="795" t="s">
        <v>192</v>
      </c>
      <c r="T61" s="790" t="s">
        <v>826</v>
      </c>
      <c r="U61" s="790"/>
    </row>
    <row r="62" spans="1:21" ht="13.5" customHeight="1">
      <c r="A62" s="174"/>
      <c r="B62" s="788" t="s">
        <v>827</v>
      </c>
      <c r="C62" s="789" t="s">
        <v>296</v>
      </c>
      <c r="D62" s="571"/>
      <c r="E62" s="792">
        <v>8</v>
      </c>
      <c r="F62" s="791" t="s">
        <v>192</v>
      </c>
      <c r="G62" s="792" t="s">
        <v>192</v>
      </c>
      <c r="H62" s="654">
        <v>8</v>
      </c>
      <c r="I62" s="791" t="s">
        <v>192</v>
      </c>
      <c r="J62" s="792" t="s">
        <v>192</v>
      </c>
      <c r="K62" s="654">
        <v>8</v>
      </c>
      <c r="L62" s="791" t="s">
        <v>192</v>
      </c>
      <c r="M62" s="792" t="s">
        <v>192</v>
      </c>
      <c r="N62" s="654">
        <v>8</v>
      </c>
      <c r="O62" s="792" t="s">
        <v>192</v>
      </c>
      <c r="P62" s="792" t="s">
        <v>192</v>
      </c>
      <c r="Q62" s="654">
        <v>8</v>
      </c>
      <c r="R62" s="792" t="s">
        <v>192</v>
      </c>
      <c r="S62" s="795" t="s">
        <v>192</v>
      </c>
      <c r="T62" s="790" t="s">
        <v>827</v>
      </c>
      <c r="U62" s="790"/>
    </row>
    <row r="63" spans="1:20" ht="13.5">
      <c r="A63" s="563">
        <v>10</v>
      </c>
      <c r="B63" s="1204" t="s">
        <v>828</v>
      </c>
      <c r="C63" s="1204"/>
      <c r="D63" s="787"/>
      <c r="E63" s="779">
        <v>2</v>
      </c>
      <c r="F63" s="791" t="s">
        <v>192</v>
      </c>
      <c r="G63" s="792" t="s">
        <v>192</v>
      </c>
      <c r="H63" s="654">
        <v>2</v>
      </c>
      <c r="I63" s="791" t="s">
        <v>192</v>
      </c>
      <c r="J63" s="792" t="s">
        <v>192</v>
      </c>
      <c r="K63" s="654">
        <v>2</v>
      </c>
      <c r="L63" s="791" t="s">
        <v>192</v>
      </c>
      <c r="M63" s="792" t="s">
        <v>192</v>
      </c>
      <c r="N63" s="654">
        <v>2</v>
      </c>
      <c r="O63" s="792" t="s">
        <v>192</v>
      </c>
      <c r="P63" s="792" t="s">
        <v>192</v>
      </c>
      <c r="Q63" s="654">
        <v>2</v>
      </c>
      <c r="R63" s="792" t="s">
        <v>192</v>
      </c>
      <c r="S63" s="795" t="s">
        <v>192</v>
      </c>
      <c r="T63" s="569">
        <v>10</v>
      </c>
    </row>
    <row r="64" spans="1:20" ht="13.5" customHeight="1">
      <c r="A64" s="557"/>
      <c r="B64" s="788" t="s">
        <v>6</v>
      </c>
      <c r="C64" s="789" t="s">
        <v>297</v>
      </c>
      <c r="D64" s="571"/>
      <c r="E64" s="779">
        <v>2</v>
      </c>
      <c r="F64" s="791" t="s">
        <v>192</v>
      </c>
      <c r="G64" s="792" t="s">
        <v>192</v>
      </c>
      <c r="H64" s="654">
        <v>2</v>
      </c>
      <c r="I64" s="791" t="s">
        <v>192</v>
      </c>
      <c r="J64" s="792" t="s">
        <v>192</v>
      </c>
      <c r="K64" s="654">
        <v>2</v>
      </c>
      <c r="L64" s="791" t="s">
        <v>192</v>
      </c>
      <c r="M64" s="792" t="s">
        <v>192</v>
      </c>
      <c r="N64" s="654">
        <v>2</v>
      </c>
      <c r="O64" s="792" t="s">
        <v>192</v>
      </c>
      <c r="P64" s="792" t="s">
        <v>192</v>
      </c>
      <c r="Q64" s="654">
        <v>2</v>
      </c>
      <c r="R64" s="792" t="s">
        <v>192</v>
      </c>
      <c r="S64" s="795" t="s">
        <v>192</v>
      </c>
      <c r="T64" s="790" t="s">
        <v>6</v>
      </c>
    </row>
    <row r="65" spans="1:20" ht="13.5">
      <c r="A65" s="563">
        <v>11</v>
      </c>
      <c r="B65" s="1204" t="s">
        <v>829</v>
      </c>
      <c r="C65" s="1204"/>
      <c r="D65" s="787"/>
      <c r="E65" s="779">
        <v>47</v>
      </c>
      <c r="F65" s="779">
        <v>787</v>
      </c>
      <c r="G65" s="779">
        <v>668</v>
      </c>
      <c r="H65" s="458">
        <v>46</v>
      </c>
      <c r="I65" s="458">
        <v>885</v>
      </c>
      <c r="J65" s="458">
        <v>706</v>
      </c>
      <c r="K65" s="458">
        <v>53</v>
      </c>
      <c r="L65" s="458">
        <v>1032</v>
      </c>
      <c r="M65" s="458">
        <v>799</v>
      </c>
      <c r="N65" s="458">
        <v>67</v>
      </c>
      <c r="O65" s="458">
        <v>1579</v>
      </c>
      <c r="P65" s="458">
        <v>1137</v>
      </c>
      <c r="Q65" s="458">
        <v>104</v>
      </c>
      <c r="R65" s="458">
        <v>2690</v>
      </c>
      <c r="S65" s="454">
        <v>1697</v>
      </c>
      <c r="T65" s="569">
        <v>11</v>
      </c>
    </row>
    <row r="66" spans="1:20" ht="13.5" customHeight="1">
      <c r="A66" s="557"/>
      <c r="B66" s="788" t="s">
        <v>6</v>
      </c>
      <c r="C66" s="789" t="s">
        <v>298</v>
      </c>
      <c r="D66" s="571"/>
      <c r="E66" s="792">
        <v>2</v>
      </c>
      <c r="F66" s="792">
        <v>50</v>
      </c>
      <c r="G66" s="792">
        <v>47</v>
      </c>
      <c r="H66" s="654">
        <v>1</v>
      </c>
      <c r="I66" s="654">
        <v>20</v>
      </c>
      <c r="J66" s="801">
        <v>18</v>
      </c>
      <c r="K66" s="654" t="s">
        <v>116</v>
      </c>
      <c r="L66" s="654" t="s">
        <v>116</v>
      </c>
      <c r="M66" s="654">
        <v>0</v>
      </c>
      <c r="N66" s="654">
        <v>0</v>
      </c>
      <c r="O66" s="654">
        <v>0</v>
      </c>
      <c r="P66" s="654">
        <v>0</v>
      </c>
      <c r="Q66" s="654" t="s">
        <v>116</v>
      </c>
      <c r="R66" s="654" t="s">
        <v>116</v>
      </c>
      <c r="S66" s="657" t="s">
        <v>116</v>
      </c>
      <c r="T66" s="790" t="s">
        <v>6</v>
      </c>
    </row>
    <row r="67" spans="1:20" ht="13.5" customHeight="1">
      <c r="A67" s="557"/>
      <c r="B67" s="788" t="s">
        <v>8</v>
      </c>
      <c r="C67" s="789" t="s">
        <v>299</v>
      </c>
      <c r="D67" s="571"/>
      <c r="E67" s="792">
        <v>2</v>
      </c>
      <c r="F67" s="791" t="s">
        <v>192</v>
      </c>
      <c r="G67" s="792" t="s">
        <v>192</v>
      </c>
      <c r="H67" s="654">
        <v>2</v>
      </c>
      <c r="I67" s="791" t="s">
        <v>192</v>
      </c>
      <c r="J67" s="792" t="s">
        <v>192</v>
      </c>
      <c r="K67" s="654">
        <v>2</v>
      </c>
      <c r="L67" s="791" t="s">
        <v>192</v>
      </c>
      <c r="M67" s="792" t="s">
        <v>192</v>
      </c>
      <c r="N67" s="654">
        <v>2</v>
      </c>
      <c r="O67" s="792" t="s">
        <v>192</v>
      </c>
      <c r="P67" s="792" t="s">
        <v>192</v>
      </c>
      <c r="Q67" s="654">
        <v>2</v>
      </c>
      <c r="R67" s="792" t="s">
        <v>192</v>
      </c>
      <c r="S67" s="795" t="s">
        <v>192</v>
      </c>
      <c r="T67" s="790" t="s">
        <v>8</v>
      </c>
    </row>
    <row r="68" spans="1:20" ht="13.5" customHeight="1">
      <c r="A68" s="557"/>
      <c r="B68" s="788" t="s">
        <v>12</v>
      </c>
      <c r="C68" s="789" t="s">
        <v>300</v>
      </c>
      <c r="D68" s="571"/>
      <c r="E68" s="792">
        <v>10</v>
      </c>
      <c r="F68" s="791" t="s">
        <v>192</v>
      </c>
      <c r="G68" s="792" t="s">
        <v>192</v>
      </c>
      <c r="H68" s="654">
        <v>10</v>
      </c>
      <c r="I68" s="791" t="s">
        <v>192</v>
      </c>
      <c r="J68" s="792" t="s">
        <v>192</v>
      </c>
      <c r="K68" s="654">
        <v>10</v>
      </c>
      <c r="L68" s="791" t="s">
        <v>192</v>
      </c>
      <c r="M68" s="792" t="s">
        <v>192</v>
      </c>
      <c r="N68" s="654">
        <v>10</v>
      </c>
      <c r="O68" s="792" t="s">
        <v>192</v>
      </c>
      <c r="P68" s="792" t="s">
        <v>192</v>
      </c>
      <c r="Q68" s="654">
        <v>10</v>
      </c>
      <c r="R68" s="792" t="s">
        <v>192</v>
      </c>
      <c r="S68" s="795" t="s">
        <v>192</v>
      </c>
      <c r="T68" s="790" t="s">
        <v>12</v>
      </c>
    </row>
    <row r="69" spans="1:20" ht="13.5" customHeight="1">
      <c r="A69" s="557"/>
      <c r="B69" s="788" t="s">
        <v>14</v>
      </c>
      <c r="C69" s="789" t="s">
        <v>301</v>
      </c>
      <c r="D69" s="571"/>
      <c r="E69" s="792">
        <v>0</v>
      </c>
      <c r="F69" s="792" t="s">
        <v>192</v>
      </c>
      <c r="G69" s="792" t="s">
        <v>192</v>
      </c>
      <c r="H69" s="654">
        <v>0</v>
      </c>
      <c r="I69" s="791" t="s">
        <v>192</v>
      </c>
      <c r="J69" s="792" t="s">
        <v>192</v>
      </c>
      <c r="K69" s="654">
        <v>1</v>
      </c>
      <c r="L69" s="791" t="s">
        <v>192</v>
      </c>
      <c r="M69" s="792" t="s">
        <v>192</v>
      </c>
      <c r="N69" s="654">
        <v>0</v>
      </c>
      <c r="O69" s="792" t="s">
        <v>192</v>
      </c>
      <c r="P69" s="792" t="s">
        <v>192</v>
      </c>
      <c r="Q69" s="654" t="s">
        <v>116</v>
      </c>
      <c r="R69" s="792" t="s">
        <v>192</v>
      </c>
      <c r="S69" s="795" t="s">
        <v>192</v>
      </c>
      <c r="T69" s="790" t="s">
        <v>14</v>
      </c>
    </row>
    <row r="70" spans="1:20" ht="13.5" customHeight="1">
      <c r="A70" s="557"/>
      <c r="B70" s="788" t="s">
        <v>34</v>
      </c>
      <c r="C70" s="789" t="s">
        <v>302</v>
      </c>
      <c r="D70" s="571"/>
      <c r="E70" s="792">
        <v>3</v>
      </c>
      <c r="F70" s="792">
        <v>80</v>
      </c>
      <c r="G70" s="792">
        <v>35</v>
      </c>
      <c r="H70" s="654">
        <v>1</v>
      </c>
      <c r="I70" s="654">
        <v>30</v>
      </c>
      <c r="J70" s="801">
        <v>12</v>
      </c>
      <c r="K70" s="654">
        <v>5</v>
      </c>
      <c r="L70" s="654">
        <v>110</v>
      </c>
      <c r="M70" s="801">
        <v>30</v>
      </c>
      <c r="N70" s="654">
        <v>3</v>
      </c>
      <c r="O70" s="654">
        <v>80</v>
      </c>
      <c r="P70" s="801">
        <v>27</v>
      </c>
      <c r="Q70" s="654">
        <v>3</v>
      </c>
      <c r="R70" s="654">
        <v>80</v>
      </c>
      <c r="S70" s="806">
        <v>33</v>
      </c>
      <c r="T70" s="790" t="s">
        <v>34</v>
      </c>
    </row>
    <row r="71" spans="1:20" ht="13.5" customHeight="1">
      <c r="A71" s="557"/>
      <c r="B71" s="788" t="s">
        <v>36</v>
      </c>
      <c r="C71" s="789" t="s">
        <v>830</v>
      </c>
      <c r="D71" s="571"/>
      <c r="E71" s="792">
        <v>4</v>
      </c>
      <c r="F71" s="792" t="s">
        <v>192</v>
      </c>
      <c r="G71" s="792" t="s">
        <v>192</v>
      </c>
      <c r="H71" s="654" t="s">
        <v>192</v>
      </c>
      <c r="I71" s="791" t="s">
        <v>192</v>
      </c>
      <c r="J71" s="792" t="s">
        <v>192</v>
      </c>
      <c r="K71" s="654" t="s">
        <v>192</v>
      </c>
      <c r="L71" s="791" t="s">
        <v>192</v>
      </c>
      <c r="M71" s="792" t="s">
        <v>192</v>
      </c>
      <c r="N71" s="792" t="s">
        <v>192</v>
      </c>
      <c r="O71" s="792" t="s">
        <v>192</v>
      </c>
      <c r="P71" s="792" t="s">
        <v>192</v>
      </c>
      <c r="Q71" s="792" t="s">
        <v>192</v>
      </c>
      <c r="R71" s="792" t="s">
        <v>192</v>
      </c>
      <c r="S71" s="795" t="s">
        <v>192</v>
      </c>
      <c r="T71" s="790" t="s">
        <v>36</v>
      </c>
    </row>
    <row r="72" spans="1:20" ht="13.5" customHeight="1">
      <c r="A72" s="557"/>
      <c r="B72" s="788" t="s">
        <v>38</v>
      </c>
      <c r="C72" s="789" t="s">
        <v>831</v>
      </c>
      <c r="D72" s="571"/>
      <c r="E72" s="792">
        <v>3</v>
      </c>
      <c r="F72" s="792" t="s">
        <v>192</v>
      </c>
      <c r="G72" s="792" t="s">
        <v>192</v>
      </c>
      <c r="H72" s="654" t="s">
        <v>192</v>
      </c>
      <c r="I72" s="791" t="s">
        <v>192</v>
      </c>
      <c r="J72" s="792" t="s">
        <v>192</v>
      </c>
      <c r="K72" s="654" t="s">
        <v>192</v>
      </c>
      <c r="L72" s="791" t="s">
        <v>192</v>
      </c>
      <c r="M72" s="792" t="s">
        <v>192</v>
      </c>
      <c r="N72" s="792" t="s">
        <v>192</v>
      </c>
      <c r="O72" s="792" t="s">
        <v>192</v>
      </c>
      <c r="P72" s="792" t="s">
        <v>192</v>
      </c>
      <c r="Q72" s="792" t="s">
        <v>192</v>
      </c>
      <c r="R72" s="792" t="s">
        <v>192</v>
      </c>
      <c r="S72" s="795" t="s">
        <v>192</v>
      </c>
      <c r="T72" s="790" t="s">
        <v>38</v>
      </c>
    </row>
    <row r="73" spans="1:20" ht="27">
      <c r="A73" s="809"/>
      <c r="B73" s="788" t="s">
        <v>40</v>
      </c>
      <c r="C73" s="789" t="s">
        <v>832</v>
      </c>
      <c r="D73" s="571"/>
      <c r="E73" s="792">
        <v>23</v>
      </c>
      <c r="F73" s="792">
        <v>657</v>
      </c>
      <c r="G73" s="792">
        <v>586</v>
      </c>
      <c r="H73" s="654">
        <v>32</v>
      </c>
      <c r="I73" s="654">
        <v>835</v>
      </c>
      <c r="J73" s="801">
        <v>676</v>
      </c>
      <c r="K73" s="654">
        <v>35</v>
      </c>
      <c r="L73" s="654">
        <v>922</v>
      </c>
      <c r="M73" s="801">
        <v>769</v>
      </c>
      <c r="N73" s="1215">
        <v>52</v>
      </c>
      <c r="O73" s="1215">
        <v>1499</v>
      </c>
      <c r="P73" s="1215">
        <v>1110</v>
      </c>
      <c r="Q73" s="458">
        <v>63</v>
      </c>
      <c r="R73" s="458">
        <v>1683</v>
      </c>
      <c r="S73" s="454">
        <v>1257</v>
      </c>
      <c r="T73" s="790" t="s">
        <v>40</v>
      </c>
    </row>
    <row r="74" spans="1:21" ht="27">
      <c r="A74" s="809"/>
      <c r="B74" s="788" t="s">
        <v>833</v>
      </c>
      <c r="C74" s="789" t="s">
        <v>834</v>
      </c>
      <c r="D74" s="571"/>
      <c r="E74" s="792">
        <v>0</v>
      </c>
      <c r="F74" s="792">
        <v>0</v>
      </c>
      <c r="G74" s="792">
        <v>0</v>
      </c>
      <c r="H74" s="654">
        <v>0</v>
      </c>
      <c r="I74" s="654">
        <v>0</v>
      </c>
      <c r="J74" s="654">
        <v>0</v>
      </c>
      <c r="K74" s="654">
        <v>0</v>
      </c>
      <c r="L74" s="654">
        <v>0</v>
      </c>
      <c r="M74" s="654">
        <v>0</v>
      </c>
      <c r="N74" s="1215"/>
      <c r="O74" s="1215"/>
      <c r="P74" s="1215"/>
      <c r="Q74" s="458">
        <v>26</v>
      </c>
      <c r="R74" s="458">
        <v>927</v>
      </c>
      <c r="S74" s="454">
        <v>407</v>
      </c>
      <c r="T74" s="790" t="s">
        <v>833</v>
      </c>
      <c r="U74" s="790"/>
    </row>
    <row r="75" spans="1:20" ht="13.5">
      <c r="A75" s="585"/>
      <c r="B75" s="585"/>
      <c r="C75" s="585"/>
      <c r="D75" s="586"/>
      <c r="E75" s="587"/>
      <c r="F75" s="587"/>
      <c r="G75" s="587"/>
      <c r="H75" s="587"/>
      <c r="I75" s="587"/>
      <c r="J75" s="587"/>
      <c r="K75" s="587"/>
      <c r="L75" s="587"/>
      <c r="M75" s="587"/>
      <c r="N75" s="587"/>
      <c r="O75" s="587"/>
      <c r="P75" s="587"/>
      <c r="Q75" s="587"/>
      <c r="R75" s="587"/>
      <c r="S75" s="589"/>
      <c r="T75" s="810"/>
    </row>
    <row r="76" spans="1:20" ht="13.5" customHeight="1">
      <c r="A76" s="793" t="s">
        <v>835</v>
      </c>
      <c r="B76" s="557" t="s">
        <v>403</v>
      </c>
      <c r="C76" s="174"/>
      <c r="D76" s="174"/>
      <c r="E76" s="174"/>
      <c r="F76" s="174"/>
      <c r="G76" s="174"/>
      <c r="H76" s="174"/>
      <c r="I76" s="174"/>
      <c r="J76" s="174"/>
      <c r="K76" s="174"/>
      <c r="L76" s="557"/>
      <c r="M76" s="557"/>
      <c r="N76" s="557"/>
      <c r="O76" s="557"/>
      <c r="P76" s="557"/>
      <c r="Q76" s="557"/>
      <c r="R76" s="557"/>
      <c r="S76" s="557"/>
      <c r="T76" s="557"/>
    </row>
    <row r="77" spans="1:21" ht="13.5" customHeight="1">
      <c r="A77" s="551">
        <v>2</v>
      </c>
      <c r="B77" s="557" t="s">
        <v>836</v>
      </c>
      <c r="C77" s="557"/>
      <c r="D77" s="557"/>
      <c r="E77" s="557"/>
      <c r="F77" s="557"/>
      <c r="G77" s="557"/>
      <c r="H77" s="557"/>
      <c r="I77" s="557"/>
      <c r="J77" s="557"/>
      <c r="K77" s="557"/>
      <c r="L77" s="557"/>
      <c r="M77" s="557"/>
      <c r="N77" s="557"/>
      <c r="O77" s="557"/>
      <c r="P77" s="557"/>
      <c r="Q77" s="557"/>
      <c r="R77" s="557"/>
      <c r="S77" s="557"/>
      <c r="T77" s="557"/>
      <c r="U77" s="557"/>
    </row>
    <row r="78" spans="2:21" ht="13.5" customHeight="1">
      <c r="B78" s="557" t="s">
        <v>837</v>
      </c>
      <c r="C78" s="557"/>
      <c r="D78" s="557"/>
      <c r="E78" s="557"/>
      <c r="F78" s="557"/>
      <c r="G78" s="557"/>
      <c r="H78" s="557"/>
      <c r="I78" s="557"/>
      <c r="J78" s="557"/>
      <c r="K78" s="557"/>
      <c r="L78" s="557"/>
      <c r="M78" s="557"/>
      <c r="N78" s="557"/>
      <c r="O78" s="557"/>
      <c r="P78" s="557"/>
      <c r="Q78" s="557"/>
      <c r="R78" s="557"/>
      <c r="S78" s="557"/>
      <c r="T78" s="557"/>
      <c r="U78" s="557"/>
    </row>
    <row r="79" spans="2:21" ht="13.5" customHeight="1">
      <c r="B79" s="557" t="s">
        <v>838</v>
      </c>
      <c r="C79" s="557"/>
      <c r="D79" s="557"/>
      <c r="E79" s="557"/>
      <c r="F79" s="557"/>
      <c r="G79" s="557"/>
      <c r="H79" s="557"/>
      <c r="I79" s="557"/>
      <c r="J79" s="557"/>
      <c r="K79" s="557"/>
      <c r="L79" s="557"/>
      <c r="M79" s="557"/>
      <c r="N79" s="557"/>
      <c r="O79" s="557"/>
      <c r="P79" s="557"/>
      <c r="Q79" s="557"/>
      <c r="R79" s="557"/>
      <c r="S79" s="557"/>
      <c r="T79" s="557"/>
      <c r="U79" s="557"/>
    </row>
    <row r="80" spans="1:20" ht="13.5" customHeight="1">
      <c r="A80" s="551">
        <v>3</v>
      </c>
      <c r="B80" s="557" t="s">
        <v>480</v>
      </c>
      <c r="C80" s="557"/>
      <c r="D80" s="557"/>
      <c r="E80" s="557"/>
      <c r="F80" s="557"/>
      <c r="G80" s="557"/>
      <c r="H80" s="557"/>
      <c r="I80" s="557"/>
      <c r="J80" s="557"/>
      <c r="K80" s="557"/>
      <c r="L80" s="174"/>
      <c r="M80" s="557"/>
      <c r="N80" s="557"/>
      <c r="O80" s="557"/>
      <c r="P80" s="557"/>
      <c r="Q80" s="557"/>
      <c r="R80" s="557"/>
      <c r="S80" s="557"/>
      <c r="T80" s="557"/>
    </row>
    <row r="81" spans="2:20" ht="13.5" customHeight="1">
      <c r="B81" s="557" t="s">
        <v>481</v>
      </c>
      <c r="C81" s="557"/>
      <c r="D81" s="557"/>
      <c r="E81" s="557"/>
      <c r="F81" s="557"/>
      <c r="G81" s="557"/>
      <c r="H81" s="557"/>
      <c r="I81" s="557"/>
      <c r="J81" s="557"/>
      <c r="K81" s="557"/>
      <c r="L81" s="174"/>
      <c r="M81" s="557"/>
      <c r="N81" s="557"/>
      <c r="O81" s="557"/>
      <c r="P81" s="557"/>
      <c r="Q81" s="557"/>
      <c r="R81" s="557"/>
      <c r="S81" s="557"/>
      <c r="T81" s="557"/>
    </row>
    <row r="82" spans="2:20" ht="13.5" customHeight="1">
      <c r="B82" s="557" t="s">
        <v>482</v>
      </c>
      <c r="C82" s="557"/>
      <c r="D82" s="557"/>
      <c r="E82" s="557"/>
      <c r="F82" s="557"/>
      <c r="G82" s="557"/>
      <c r="H82" s="557"/>
      <c r="I82" s="557"/>
      <c r="J82" s="557"/>
      <c r="K82" s="557"/>
      <c r="L82" s="174"/>
      <c r="M82" s="557"/>
      <c r="N82" s="557"/>
      <c r="O82" s="557"/>
      <c r="P82" s="557"/>
      <c r="Q82" s="557"/>
      <c r="R82" s="557"/>
      <c r="S82" s="557"/>
      <c r="T82" s="557"/>
    </row>
    <row r="83" spans="2:20" ht="13.5" customHeight="1">
      <c r="B83" s="557" t="s">
        <v>839</v>
      </c>
      <c r="C83" s="557"/>
      <c r="D83" s="557"/>
      <c r="E83" s="557"/>
      <c r="F83" s="557"/>
      <c r="G83" s="557"/>
      <c r="H83" s="557"/>
      <c r="I83" s="557"/>
      <c r="J83" s="557"/>
      <c r="K83" s="557"/>
      <c r="L83" s="174"/>
      <c r="M83" s="557"/>
      <c r="N83" s="557"/>
      <c r="O83" s="557"/>
      <c r="P83" s="557"/>
      <c r="Q83" s="557"/>
      <c r="R83" s="557"/>
      <c r="S83" s="557"/>
      <c r="T83" s="557"/>
    </row>
    <row r="84" spans="1:2" ht="13.5">
      <c r="A84" s="551">
        <v>4</v>
      </c>
      <c r="B84" s="551" t="s">
        <v>840</v>
      </c>
    </row>
    <row r="85" ht="13.5">
      <c r="B85" s="551" t="s">
        <v>841</v>
      </c>
    </row>
    <row r="86" spans="1:20" ht="13.5" customHeight="1">
      <c r="A86" s="811" t="s">
        <v>303</v>
      </c>
      <c r="B86" s="557"/>
      <c r="C86" s="557"/>
      <c r="D86" s="557"/>
      <c r="E86" s="557"/>
      <c r="F86" s="557"/>
      <c r="G86" s="557"/>
      <c r="H86" s="557"/>
      <c r="I86" s="557"/>
      <c r="J86" s="557"/>
      <c r="K86" s="557"/>
      <c r="L86" s="557"/>
      <c r="M86" s="557"/>
      <c r="N86" s="557"/>
      <c r="O86" s="557"/>
      <c r="P86" s="557"/>
      <c r="Q86" s="557"/>
      <c r="R86" s="557"/>
      <c r="S86" s="557"/>
      <c r="T86" s="557"/>
    </row>
    <row r="87" ht="13.5" customHeight="1"/>
    <row r="88" ht="13.5" customHeight="1"/>
  </sheetData>
  <sheetProtection/>
  <mergeCells count="39">
    <mergeCell ref="S4:S5"/>
    <mergeCell ref="N28:P28"/>
    <mergeCell ref="N51:P52"/>
    <mergeCell ref="B65:C65"/>
    <mergeCell ref="N73:N74"/>
    <mergeCell ref="O73:O74"/>
    <mergeCell ref="P73:P74"/>
    <mergeCell ref="B44:C44"/>
    <mergeCell ref="B63:C63"/>
    <mergeCell ref="K4:K5"/>
    <mergeCell ref="L4:L5"/>
    <mergeCell ref="M4:M5"/>
    <mergeCell ref="N3:P3"/>
    <mergeCell ref="Q3:S3"/>
    <mergeCell ref="N4:N5"/>
    <mergeCell ref="O4:O5"/>
    <mergeCell ref="P4:P5"/>
    <mergeCell ref="Q4:Q5"/>
    <mergeCell ref="R4:R5"/>
    <mergeCell ref="A3:D5"/>
    <mergeCell ref="E3:G3"/>
    <mergeCell ref="B15:C15"/>
    <mergeCell ref="T3:T5"/>
    <mergeCell ref="E4:E5"/>
    <mergeCell ref="F4:F5"/>
    <mergeCell ref="G4:G5"/>
    <mergeCell ref="H4:H5"/>
    <mergeCell ref="I4:I5"/>
    <mergeCell ref="J4:J5"/>
    <mergeCell ref="B25:C25"/>
    <mergeCell ref="B32:C32"/>
    <mergeCell ref="B43:C43"/>
    <mergeCell ref="H3:J3"/>
    <mergeCell ref="K3:M3"/>
    <mergeCell ref="B39:C39"/>
    <mergeCell ref="A7:C7"/>
    <mergeCell ref="B8:C8"/>
    <mergeCell ref="B10:C10"/>
    <mergeCell ref="B18:C18"/>
  </mergeCells>
  <printOptions horizontalCentered="1" verticalCentered="1"/>
  <pageMargins left="0.1968503937007874" right="0.1968503937007874" top="0" bottom="0" header="0.5118110236220472" footer="0.5118110236220472"/>
  <pageSetup fitToHeight="1" fitToWidth="1" horizontalDpi="600" verticalDpi="600" orientation="landscape" paperSize="9" scale="58" r:id="rId2"/>
  <drawing r:id="rId1"/>
</worksheet>
</file>

<file path=xl/worksheets/sheet28.xml><?xml version="1.0" encoding="utf-8"?>
<worksheet xmlns="http://schemas.openxmlformats.org/spreadsheetml/2006/main" xmlns:r="http://schemas.openxmlformats.org/officeDocument/2006/relationships">
  <dimension ref="A1:T18"/>
  <sheetViews>
    <sheetView zoomScalePageLayoutView="0" workbookViewId="0" topLeftCell="A1">
      <selection activeCell="C16" sqref="C16"/>
    </sheetView>
  </sheetViews>
  <sheetFormatPr defaultColWidth="9.140625" defaultRowHeight="15"/>
  <cols>
    <col min="1" max="1" width="4.421875" style="533" customWidth="1"/>
    <col min="2" max="2" width="4.57421875" style="533" customWidth="1"/>
    <col min="3" max="3" width="28.421875" style="533" customWidth="1"/>
    <col min="4" max="4" width="1.57421875" style="533" customWidth="1"/>
    <col min="5" max="5" width="8.57421875" style="533" customWidth="1"/>
    <col min="6" max="7" width="10.421875" style="533" customWidth="1"/>
    <col min="8" max="8" width="8.7109375" style="533" customWidth="1"/>
    <col min="9" max="10" width="10.8515625" style="533" customWidth="1"/>
    <col min="11" max="11" width="7.8515625" style="533" customWidth="1"/>
    <col min="12" max="12" width="10.57421875" style="533" customWidth="1"/>
    <col min="13" max="13" width="9.7109375" style="533" customWidth="1"/>
    <col min="14" max="14" width="8.00390625" style="533" customWidth="1"/>
    <col min="15" max="15" width="10.140625" style="533" customWidth="1"/>
    <col min="16" max="16" width="10.28125" style="533" customWidth="1"/>
    <col min="17" max="17" width="8.00390625" style="533" customWidth="1"/>
    <col min="18" max="18" width="10.140625" style="533" customWidth="1"/>
    <col min="19" max="19" width="9.28125" style="533" customWidth="1"/>
    <col min="20" max="20" width="4.57421875" style="533" customWidth="1"/>
    <col min="21" max="16384" width="9.00390625" style="533" customWidth="1"/>
  </cols>
  <sheetData>
    <row r="1" spans="1:20" ht="13.5" customHeight="1" thickBot="1">
      <c r="A1" s="27" t="s">
        <v>842</v>
      </c>
      <c r="B1" s="27"/>
      <c r="C1" s="27"/>
      <c r="D1" s="27"/>
      <c r="E1" s="27"/>
      <c r="F1" s="27"/>
      <c r="G1" s="27"/>
      <c r="H1" s="27"/>
      <c r="I1" s="27"/>
      <c r="J1" s="27"/>
      <c r="K1" s="27"/>
      <c r="L1" s="27"/>
      <c r="M1" s="27"/>
      <c r="N1" s="27"/>
      <c r="O1" s="27"/>
      <c r="P1" s="27"/>
      <c r="Q1" s="27"/>
      <c r="R1" s="27"/>
      <c r="S1" s="27"/>
      <c r="T1" s="28" t="s">
        <v>278</v>
      </c>
    </row>
    <row r="2" spans="1:20" ht="13.5" customHeight="1" thickTop="1">
      <c r="A2" s="1196" t="s">
        <v>793</v>
      </c>
      <c r="B2" s="1196"/>
      <c r="C2" s="1196"/>
      <c r="D2" s="1197"/>
      <c r="E2" s="1201" t="s">
        <v>475</v>
      </c>
      <c r="F2" s="1219"/>
      <c r="G2" s="1220"/>
      <c r="H2" s="1201" t="s">
        <v>476</v>
      </c>
      <c r="I2" s="1219"/>
      <c r="J2" s="1220"/>
      <c r="K2" s="1201" t="s">
        <v>477</v>
      </c>
      <c r="L2" s="1219"/>
      <c r="M2" s="1220"/>
      <c r="N2" s="1201" t="s">
        <v>843</v>
      </c>
      <c r="O2" s="1219"/>
      <c r="P2" s="1220"/>
      <c r="Q2" s="1201" t="s">
        <v>844</v>
      </c>
      <c r="R2" s="1219"/>
      <c r="S2" s="1219"/>
      <c r="T2" s="1221" t="s">
        <v>796</v>
      </c>
    </row>
    <row r="3" spans="1:20" ht="13.5" customHeight="1">
      <c r="A3" s="944"/>
      <c r="B3" s="944"/>
      <c r="C3" s="944"/>
      <c r="D3" s="1198"/>
      <c r="E3" s="1188" t="s">
        <v>279</v>
      </c>
      <c r="F3" s="1188" t="s">
        <v>280</v>
      </c>
      <c r="G3" s="1188" t="s">
        <v>17</v>
      </c>
      <c r="H3" s="1188" t="s">
        <v>279</v>
      </c>
      <c r="I3" s="1188" t="s">
        <v>280</v>
      </c>
      <c r="J3" s="1188" t="s">
        <v>17</v>
      </c>
      <c r="K3" s="1188" t="s">
        <v>279</v>
      </c>
      <c r="L3" s="1188" t="s">
        <v>280</v>
      </c>
      <c r="M3" s="1188" t="s">
        <v>17</v>
      </c>
      <c r="N3" s="1188" t="s">
        <v>279</v>
      </c>
      <c r="O3" s="1188" t="s">
        <v>280</v>
      </c>
      <c r="P3" s="1188" t="s">
        <v>17</v>
      </c>
      <c r="Q3" s="1188" t="s">
        <v>845</v>
      </c>
      <c r="R3" s="1218" t="s">
        <v>280</v>
      </c>
      <c r="S3" s="1218" t="s">
        <v>17</v>
      </c>
      <c r="T3" s="1222"/>
    </row>
    <row r="4" spans="1:20" ht="13.5" customHeight="1">
      <c r="A4" s="1199"/>
      <c r="B4" s="1199"/>
      <c r="C4" s="1199"/>
      <c r="D4" s="1200"/>
      <c r="E4" s="1190"/>
      <c r="F4" s="1190"/>
      <c r="G4" s="1190"/>
      <c r="H4" s="1190"/>
      <c r="I4" s="1190"/>
      <c r="J4" s="1190"/>
      <c r="K4" s="1190"/>
      <c r="L4" s="1190"/>
      <c r="M4" s="1190"/>
      <c r="N4" s="1190"/>
      <c r="O4" s="1190"/>
      <c r="P4" s="1190"/>
      <c r="Q4" s="1190"/>
      <c r="R4" s="992"/>
      <c r="S4" s="992"/>
      <c r="T4" s="1223"/>
    </row>
    <row r="5" spans="1:20" ht="9" customHeight="1">
      <c r="A5" s="53"/>
      <c r="B5" s="812"/>
      <c r="C5" s="53"/>
      <c r="D5" s="54"/>
      <c r="E5" s="29"/>
      <c r="F5" s="29"/>
      <c r="G5" s="29"/>
      <c r="H5" s="29"/>
      <c r="I5" s="29"/>
      <c r="J5" s="29"/>
      <c r="K5" s="29"/>
      <c r="L5" s="29"/>
      <c r="M5" s="29"/>
      <c r="N5" s="29"/>
      <c r="O5" s="29"/>
      <c r="P5" s="813"/>
      <c r="Q5" s="813"/>
      <c r="R5" s="29"/>
      <c r="S5" s="29"/>
      <c r="T5" s="364"/>
    </row>
    <row r="6" spans="1:20" s="46" customFormat="1" ht="13.5" customHeight="1">
      <c r="A6" s="1206" t="s">
        <v>797</v>
      </c>
      <c r="B6" s="1206"/>
      <c r="C6" s="1206"/>
      <c r="D6" s="158"/>
      <c r="E6" s="169">
        <v>533</v>
      </c>
      <c r="F6" s="170">
        <v>25354</v>
      </c>
      <c r="G6" s="170">
        <v>25459</v>
      </c>
      <c r="H6" s="171">
        <v>492</v>
      </c>
      <c r="I6" s="171">
        <v>25389</v>
      </c>
      <c r="J6" s="171">
        <v>25174</v>
      </c>
      <c r="K6" s="46">
        <v>482</v>
      </c>
      <c r="L6" s="171">
        <v>24200</v>
      </c>
      <c r="M6" s="171">
        <v>24257</v>
      </c>
      <c r="N6" s="92">
        <v>524</v>
      </c>
      <c r="O6" s="171">
        <v>4931</v>
      </c>
      <c r="P6" s="171">
        <v>4525</v>
      </c>
      <c r="Q6" s="92">
        <v>550</v>
      </c>
      <c r="R6" s="171">
        <v>4960</v>
      </c>
      <c r="S6" s="171">
        <v>4761</v>
      </c>
      <c r="T6" s="814" t="s">
        <v>281</v>
      </c>
    </row>
    <row r="7" spans="1:20" ht="13.5" customHeight="1">
      <c r="A7" s="557">
        <v>1</v>
      </c>
      <c r="B7" s="1216" t="s">
        <v>404</v>
      </c>
      <c r="C7" s="1216"/>
      <c r="D7" s="815"/>
      <c r="E7" s="532">
        <v>77</v>
      </c>
      <c r="F7" s="535">
        <v>4355</v>
      </c>
      <c r="G7" s="535">
        <v>4320</v>
      </c>
      <c r="H7" s="816">
        <v>76</v>
      </c>
      <c r="I7" s="816">
        <v>4546</v>
      </c>
      <c r="J7" s="816">
        <v>4452</v>
      </c>
      <c r="K7" s="817">
        <v>79</v>
      </c>
      <c r="L7" s="817">
        <v>4666</v>
      </c>
      <c r="M7" s="547">
        <v>4627</v>
      </c>
      <c r="N7" s="817">
        <v>80</v>
      </c>
      <c r="O7" s="817">
        <v>4711</v>
      </c>
      <c r="P7" s="547">
        <v>4307</v>
      </c>
      <c r="Q7" s="817">
        <v>80</v>
      </c>
      <c r="R7" s="817">
        <v>4691</v>
      </c>
      <c r="S7" s="817">
        <v>4494</v>
      </c>
      <c r="T7" s="818" t="s">
        <v>846</v>
      </c>
    </row>
    <row r="8" spans="1:20" ht="13.5" customHeight="1">
      <c r="A8" s="557">
        <v>2</v>
      </c>
      <c r="B8" s="1216" t="s">
        <v>405</v>
      </c>
      <c r="C8" s="1216"/>
      <c r="D8" s="815"/>
      <c r="E8" s="819">
        <v>2</v>
      </c>
      <c r="F8" s="820">
        <v>44</v>
      </c>
      <c r="G8" s="820">
        <v>43</v>
      </c>
      <c r="H8" s="819">
        <v>3</v>
      </c>
      <c r="I8" s="820">
        <v>64</v>
      </c>
      <c r="J8" s="820">
        <v>64</v>
      </c>
      <c r="K8" s="817">
        <v>4</v>
      </c>
      <c r="L8" s="817">
        <v>93</v>
      </c>
      <c r="M8" s="816">
        <v>91</v>
      </c>
      <c r="N8" s="817">
        <v>9</v>
      </c>
      <c r="O8" s="816">
        <v>220</v>
      </c>
      <c r="P8" s="816">
        <v>218</v>
      </c>
      <c r="Q8" s="817">
        <v>11</v>
      </c>
      <c r="R8" s="817">
        <v>269</v>
      </c>
      <c r="S8" s="817">
        <v>267</v>
      </c>
      <c r="T8" s="818" t="s">
        <v>847</v>
      </c>
    </row>
    <row r="9" spans="1:20" ht="13.5" customHeight="1">
      <c r="A9" s="557">
        <v>3</v>
      </c>
      <c r="B9" s="1216" t="s">
        <v>406</v>
      </c>
      <c r="C9" s="1216"/>
      <c r="D9" s="815"/>
      <c r="E9" s="532">
        <v>228</v>
      </c>
      <c r="F9" s="816">
        <v>5195</v>
      </c>
      <c r="G9" s="819" t="s">
        <v>192</v>
      </c>
      <c r="H9" s="816">
        <v>222</v>
      </c>
      <c r="I9" s="819">
        <v>5106</v>
      </c>
      <c r="J9" s="819" t="s">
        <v>192</v>
      </c>
      <c r="K9" s="817">
        <v>226</v>
      </c>
      <c r="L9" s="819">
        <v>5161</v>
      </c>
      <c r="M9" s="819" t="s">
        <v>192</v>
      </c>
      <c r="N9" s="817">
        <v>281</v>
      </c>
      <c r="O9" s="819" t="s">
        <v>192</v>
      </c>
      <c r="P9" s="819" t="s">
        <v>192</v>
      </c>
      <c r="Q9" s="817">
        <v>304</v>
      </c>
      <c r="R9" s="817" t="s">
        <v>192</v>
      </c>
      <c r="S9" s="817" t="s">
        <v>192</v>
      </c>
      <c r="T9" s="818" t="s">
        <v>848</v>
      </c>
    </row>
    <row r="10" spans="1:20" ht="13.5" customHeight="1">
      <c r="A10" s="557">
        <v>4</v>
      </c>
      <c r="B10" s="1216" t="s">
        <v>407</v>
      </c>
      <c r="C10" s="1216"/>
      <c r="D10" s="815"/>
      <c r="E10" s="532">
        <v>48</v>
      </c>
      <c r="F10" s="535">
        <v>502</v>
      </c>
      <c r="G10" s="535" t="s">
        <v>192</v>
      </c>
      <c r="H10" s="816">
        <v>46</v>
      </c>
      <c r="I10" s="819">
        <v>477</v>
      </c>
      <c r="J10" s="819" t="s">
        <v>192</v>
      </c>
      <c r="K10" s="816">
        <v>48</v>
      </c>
      <c r="L10" s="819">
        <v>490</v>
      </c>
      <c r="M10" s="819" t="s">
        <v>192</v>
      </c>
      <c r="N10" s="816">
        <v>58</v>
      </c>
      <c r="O10" s="819" t="s">
        <v>192</v>
      </c>
      <c r="P10" s="819" t="s">
        <v>192</v>
      </c>
      <c r="Q10" s="817">
        <v>58</v>
      </c>
      <c r="R10" s="817" t="s">
        <v>192</v>
      </c>
      <c r="S10" s="817" t="s">
        <v>192</v>
      </c>
      <c r="T10" s="818" t="s">
        <v>849</v>
      </c>
    </row>
    <row r="11" spans="1:20" ht="13.5" customHeight="1">
      <c r="A11" s="557">
        <v>5</v>
      </c>
      <c r="B11" s="1217" t="s">
        <v>408</v>
      </c>
      <c r="C11" s="1217"/>
      <c r="D11" s="815"/>
      <c r="E11" s="532">
        <v>83</v>
      </c>
      <c r="F11" s="816">
        <v>853</v>
      </c>
      <c r="G11" s="819" t="s">
        <v>192</v>
      </c>
      <c r="H11" s="819">
        <v>83</v>
      </c>
      <c r="I11" s="819">
        <v>845</v>
      </c>
      <c r="J11" s="819" t="s">
        <v>192</v>
      </c>
      <c r="K11" s="817">
        <v>84</v>
      </c>
      <c r="L11" s="819">
        <v>926</v>
      </c>
      <c r="M11" s="819" t="s">
        <v>192</v>
      </c>
      <c r="N11" s="816">
        <v>96</v>
      </c>
      <c r="O11" s="819" t="s">
        <v>192</v>
      </c>
      <c r="P11" s="819" t="s">
        <v>192</v>
      </c>
      <c r="Q11" s="816">
        <v>97</v>
      </c>
      <c r="R11" s="817" t="s">
        <v>192</v>
      </c>
      <c r="S11" s="817" t="s">
        <v>192</v>
      </c>
      <c r="T11" s="818" t="s">
        <v>850</v>
      </c>
    </row>
    <row r="12" spans="1:20" ht="9" customHeight="1">
      <c r="A12" s="585"/>
      <c r="B12" s="585"/>
      <c r="C12" s="585"/>
      <c r="D12" s="40"/>
      <c r="E12" s="100"/>
      <c r="F12" s="100"/>
      <c r="G12" s="100"/>
      <c r="H12" s="100"/>
      <c r="I12" s="100"/>
      <c r="J12" s="100"/>
      <c r="K12" s="100"/>
      <c r="L12" s="100"/>
      <c r="M12" s="100"/>
      <c r="N12" s="41"/>
      <c r="O12" s="41"/>
      <c r="P12" s="41"/>
      <c r="Q12" s="41"/>
      <c r="R12" s="41"/>
      <c r="S12" s="41"/>
      <c r="T12" s="469"/>
    </row>
    <row r="13" spans="1:20" ht="13.5" customHeight="1">
      <c r="A13" s="793" t="s">
        <v>851</v>
      </c>
      <c r="B13" s="557" t="s">
        <v>852</v>
      </c>
      <c r="C13" s="557"/>
      <c r="D13" s="557"/>
      <c r="E13" s="557"/>
      <c r="F13" s="557"/>
      <c r="G13" s="557"/>
      <c r="H13" s="557"/>
      <c r="I13" s="557"/>
      <c r="J13" s="821"/>
      <c r="K13" s="821"/>
      <c r="L13" s="30"/>
      <c r="M13" s="30"/>
      <c r="N13" s="30"/>
      <c r="O13" s="30"/>
      <c r="P13" s="30"/>
      <c r="Q13" s="30"/>
      <c r="R13" s="30"/>
      <c r="S13" s="30"/>
      <c r="T13" s="30"/>
    </row>
    <row r="14" spans="1:20" ht="13.5" customHeight="1">
      <c r="A14" s="551"/>
      <c r="B14" s="557" t="s">
        <v>853</v>
      </c>
      <c r="C14" s="557"/>
      <c r="D14" s="557"/>
      <c r="E14" s="557"/>
      <c r="F14" s="557"/>
      <c r="G14" s="557"/>
      <c r="H14" s="557"/>
      <c r="I14" s="557"/>
      <c r="J14" s="821"/>
      <c r="K14" s="821"/>
      <c r="L14" s="30"/>
      <c r="M14" s="30"/>
      <c r="N14" s="30"/>
      <c r="O14" s="30"/>
      <c r="P14" s="30"/>
      <c r="Q14" s="30"/>
      <c r="R14" s="30"/>
      <c r="S14" s="30"/>
      <c r="T14" s="30"/>
    </row>
    <row r="15" spans="1:20" s="551" customFormat="1" ht="13.5" customHeight="1">
      <c r="A15" s="551">
        <v>2</v>
      </c>
      <c r="B15" s="557" t="s">
        <v>836</v>
      </c>
      <c r="C15" s="557"/>
      <c r="D15" s="557"/>
      <c r="E15" s="557"/>
      <c r="F15" s="557"/>
      <c r="G15" s="557"/>
      <c r="H15" s="557"/>
      <c r="I15" s="557"/>
      <c r="J15" s="557"/>
      <c r="K15" s="557"/>
      <c r="L15" s="557"/>
      <c r="M15" s="557"/>
      <c r="N15" s="557"/>
      <c r="O15" s="557"/>
      <c r="P15" s="557"/>
      <c r="Q15" s="557"/>
      <c r="R15" s="557"/>
      <c r="S15" s="557"/>
      <c r="T15" s="557"/>
    </row>
    <row r="16" spans="2:20" s="551" customFormat="1" ht="13.5" customHeight="1">
      <c r="B16" s="557" t="s">
        <v>837</v>
      </c>
      <c r="C16" s="557"/>
      <c r="D16" s="557"/>
      <c r="E16" s="557"/>
      <c r="F16" s="557"/>
      <c r="G16" s="557"/>
      <c r="H16" s="557"/>
      <c r="I16" s="557"/>
      <c r="J16" s="557"/>
      <c r="K16" s="557"/>
      <c r="L16" s="557"/>
      <c r="M16" s="557"/>
      <c r="N16" s="557"/>
      <c r="O16" s="557"/>
      <c r="P16" s="557"/>
      <c r="Q16" s="557"/>
      <c r="R16" s="557"/>
      <c r="S16" s="557"/>
      <c r="T16" s="557"/>
    </row>
    <row r="17" spans="2:20" s="551" customFormat="1" ht="13.5" customHeight="1">
      <c r="B17" s="557" t="s">
        <v>854</v>
      </c>
      <c r="C17" s="557"/>
      <c r="D17" s="557"/>
      <c r="E17" s="557"/>
      <c r="F17" s="557"/>
      <c r="G17" s="557"/>
      <c r="H17" s="557"/>
      <c r="I17" s="557"/>
      <c r="J17" s="557"/>
      <c r="K17" s="557"/>
      <c r="L17" s="557"/>
      <c r="M17" s="557"/>
      <c r="N17" s="557"/>
      <c r="O17" s="557"/>
      <c r="P17" s="557"/>
      <c r="Q17" s="557"/>
      <c r="R17" s="557"/>
      <c r="S17" s="557"/>
      <c r="T17" s="557"/>
    </row>
    <row r="18" spans="1:20" ht="13.5" customHeight="1">
      <c r="A18" s="811" t="s">
        <v>855</v>
      </c>
      <c r="B18" s="551"/>
      <c r="C18" s="551"/>
      <c r="D18" s="551"/>
      <c r="E18" s="551"/>
      <c r="F18" s="551"/>
      <c r="G18" s="551"/>
      <c r="H18" s="551"/>
      <c r="I18" s="551"/>
      <c r="L18" s="30"/>
      <c r="M18" s="30"/>
      <c r="N18" s="30"/>
      <c r="O18" s="30"/>
      <c r="P18" s="30"/>
      <c r="Q18" s="30"/>
      <c r="R18" s="30"/>
      <c r="S18" s="30"/>
      <c r="T18" s="30"/>
    </row>
    <row r="19" ht="13.5" customHeight="1"/>
    <row r="20" ht="13.5" customHeight="1"/>
  </sheetData>
  <sheetProtection/>
  <mergeCells count="28">
    <mergeCell ref="H2:J2"/>
    <mergeCell ref="K2:M2"/>
    <mergeCell ref="N2:P2"/>
    <mergeCell ref="Q2:S2"/>
    <mergeCell ref="N3:N4"/>
    <mergeCell ref="O3:O4"/>
    <mergeCell ref="P3:P4"/>
    <mergeCell ref="Q3:Q4"/>
    <mergeCell ref="T2:T4"/>
    <mergeCell ref="E3:E4"/>
    <mergeCell ref="F3:F4"/>
    <mergeCell ref="G3:G4"/>
    <mergeCell ref="H3:H4"/>
    <mergeCell ref="I3:I4"/>
    <mergeCell ref="J3:J4"/>
    <mergeCell ref="K3:K4"/>
    <mergeCell ref="L3:L4"/>
    <mergeCell ref="M3:M4"/>
    <mergeCell ref="B10:C10"/>
    <mergeCell ref="B11:C11"/>
    <mergeCell ref="R3:R4"/>
    <mergeCell ref="S3:S4"/>
    <mergeCell ref="A6:C6"/>
    <mergeCell ref="B7:C7"/>
    <mergeCell ref="B8:C8"/>
    <mergeCell ref="B9:C9"/>
    <mergeCell ref="A2:D4"/>
    <mergeCell ref="E2:G2"/>
  </mergeCells>
  <printOptions/>
  <pageMargins left="0.7" right="0.7" top="0.75" bottom="0.75" header="0.3" footer="0.3"/>
  <pageSetup horizontalDpi="600" verticalDpi="600" orientation="landscape" paperSize="9" scale="68" r:id="rId1"/>
</worksheet>
</file>

<file path=xl/worksheets/sheet29.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IV16384"/>
    </sheetView>
  </sheetViews>
  <sheetFormatPr defaultColWidth="9.140625" defaultRowHeight="15"/>
  <cols>
    <col min="1" max="1" width="4.57421875" style="403" customWidth="1"/>
    <col min="2" max="2" width="10.57421875" style="403" customWidth="1"/>
    <col min="3" max="5" width="9.57421875" style="403" customWidth="1"/>
    <col min="6" max="6" width="10.28125" style="403" customWidth="1"/>
    <col min="7" max="7" width="9.57421875" style="403" customWidth="1"/>
    <col min="8" max="9" width="10.28125" style="403" customWidth="1"/>
    <col min="10" max="10" width="9.57421875" style="403" customWidth="1"/>
    <col min="11" max="11" width="10.00390625" style="403" customWidth="1"/>
    <col min="12" max="16384" width="9.00390625" style="403" customWidth="1"/>
  </cols>
  <sheetData>
    <row r="1" spans="1:11" ht="13.5" customHeight="1">
      <c r="A1" s="321" t="s">
        <v>856</v>
      </c>
      <c r="B1" s="434"/>
      <c r="C1" s="434"/>
      <c r="D1" s="434"/>
      <c r="E1" s="434"/>
      <c r="F1" s="434"/>
      <c r="G1" s="434"/>
      <c r="H1" s="434"/>
      <c r="I1" s="434"/>
      <c r="J1" s="434"/>
      <c r="K1" s="434"/>
    </row>
    <row r="2" spans="1:11" ht="13.5" customHeight="1" thickBot="1">
      <c r="A2" s="434"/>
      <c r="B2" s="434"/>
      <c r="C2" s="434"/>
      <c r="D2" s="434"/>
      <c r="E2" s="434"/>
      <c r="F2" s="434"/>
      <c r="G2" s="434"/>
      <c r="H2" s="434"/>
      <c r="I2" s="434"/>
      <c r="J2" s="434"/>
      <c r="K2" s="622" t="s">
        <v>639</v>
      </c>
    </row>
    <row r="3" spans="1:11" ht="18" customHeight="1" thickTop="1">
      <c r="A3" s="1113" t="s">
        <v>857</v>
      </c>
      <c r="B3" s="1149"/>
      <c r="C3" s="865" t="s">
        <v>304</v>
      </c>
      <c r="D3" s="866"/>
      <c r="E3" s="867"/>
      <c r="F3" s="822" t="s">
        <v>858</v>
      </c>
      <c r="G3" s="822"/>
      <c r="H3" s="823"/>
      <c r="I3" s="824" t="s">
        <v>859</v>
      </c>
      <c r="J3" s="825"/>
      <c r="K3" s="825"/>
    </row>
    <row r="4" spans="1:11" ht="18" customHeight="1">
      <c r="A4" s="1150"/>
      <c r="B4" s="1151"/>
      <c r="C4" s="442" t="s">
        <v>523</v>
      </c>
      <c r="D4" s="442" t="s">
        <v>305</v>
      </c>
      <c r="E4" s="442" t="s">
        <v>306</v>
      </c>
      <c r="F4" s="442" t="s">
        <v>860</v>
      </c>
      <c r="G4" s="442" t="s">
        <v>305</v>
      </c>
      <c r="H4" s="442" t="s">
        <v>306</v>
      </c>
      <c r="I4" s="442" t="s">
        <v>860</v>
      </c>
      <c r="J4" s="442" t="s">
        <v>305</v>
      </c>
      <c r="K4" s="467" t="s">
        <v>306</v>
      </c>
    </row>
    <row r="5" spans="1:11" ht="13.5" customHeight="1">
      <c r="A5" s="723"/>
      <c r="B5" s="724"/>
      <c r="C5" s="765"/>
      <c r="D5" s="765"/>
      <c r="E5" s="765"/>
      <c r="F5" s="765"/>
      <c r="G5" s="765"/>
      <c r="H5" s="765"/>
      <c r="I5" s="765"/>
      <c r="J5" s="765"/>
      <c r="K5" s="765"/>
    </row>
    <row r="6" spans="1:11" ht="13.5" customHeight="1">
      <c r="A6" s="1226" t="s">
        <v>861</v>
      </c>
      <c r="B6" s="1227"/>
      <c r="C6" s="458">
        <v>275</v>
      </c>
      <c r="D6" s="458">
        <v>88</v>
      </c>
      <c r="E6" s="458">
        <v>187</v>
      </c>
      <c r="F6" s="458">
        <v>19615</v>
      </c>
      <c r="G6" s="458">
        <v>5945</v>
      </c>
      <c r="H6" s="458">
        <v>13670</v>
      </c>
      <c r="I6" s="458">
        <v>20838</v>
      </c>
      <c r="J6" s="458">
        <v>5630</v>
      </c>
      <c r="K6" s="458">
        <v>15208</v>
      </c>
    </row>
    <row r="7" spans="1:11" ht="13.5" customHeight="1">
      <c r="A7" s="1228" t="s">
        <v>483</v>
      </c>
      <c r="B7" s="1229"/>
      <c r="C7" s="458">
        <v>280</v>
      </c>
      <c r="D7" s="458">
        <v>87</v>
      </c>
      <c r="E7" s="458">
        <v>193</v>
      </c>
      <c r="F7" s="458">
        <v>20090</v>
      </c>
      <c r="G7" s="458">
        <v>5830</v>
      </c>
      <c r="H7" s="458">
        <v>14260</v>
      </c>
      <c r="I7" s="458">
        <v>21375</v>
      </c>
      <c r="J7" s="458">
        <v>5507</v>
      </c>
      <c r="K7" s="458">
        <v>15868</v>
      </c>
    </row>
    <row r="8" spans="1:11" ht="13.5" customHeight="1">
      <c r="A8" s="1228" t="s">
        <v>484</v>
      </c>
      <c r="B8" s="1229"/>
      <c r="C8" s="458">
        <v>283</v>
      </c>
      <c r="D8" s="458">
        <v>85</v>
      </c>
      <c r="E8" s="458">
        <v>198</v>
      </c>
      <c r="F8" s="458">
        <v>20630</v>
      </c>
      <c r="G8" s="458">
        <v>5680</v>
      </c>
      <c r="H8" s="458">
        <v>14950</v>
      </c>
      <c r="I8" s="458">
        <v>21868</v>
      </c>
      <c r="J8" s="458">
        <v>5393</v>
      </c>
      <c r="K8" s="458">
        <v>16475</v>
      </c>
    </row>
    <row r="9" spans="1:11" ht="13.5" customHeight="1">
      <c r="A9" s="1228" t="s">
        <v>862</v>
      </c>
      <c r="B9" s="1229"/>
      <c r="C9" s="453">
        <v>286</v>
      </c>
      <c r="D9" s="541">
        <v>81</v>
      </c>
      <c r="E9" s="541">
        <v>205</v>
      </c>
      <c r="F9" s="541">
        <v>21250</v>
      </c>
      <c r="G9" s="541">
        <v>5400</v>
      </c>
      <c r="H9" s="541">
        <v>15850</v>
      </c>
      <c r="I9" s="541">
        <v>22499</v>
      </c>
      <c r="J9" s="541">
        <v>5038</v>
      </c>
      <c r="K9" s="541">
        <v>17461</v>
      </c>
    </row>
    <row r="10" spans="1:11" s="310" customFormat="1" ht="13.5" customHeight="1">
      <c r="A10" s="1224" t="s">
        <v>863</v>
      </c>
      <c r="B10" s="1225"/>
      <c r="C10" s="94">
        <v>290</v>
      </c>
      <c r="D10" s="94">
        <v>80</v>
      </c>
      <c r="E10" s="94">
        <v>210</v>
      </c>
      <c r="F10" s="94">
        <v>21634</v>
      </c>
      <c r="G10" s="94">
        <v>5395</v>
      </c>
      <c r="H10" s="94">
        <v>16239</v>
      </c>
      <c r="I10" s="94">
        <v>22873</v>
      </c>
      <c r="J10" s="94">
        <v>4959</v>
      </c>
      <c r="K10" s="94">
        <v>17914</v>
      </c>
    </row>
    <row r="11" spans="1:11" ht="13.5" customHeight="1">
      <c r="A11" s="644"/>
      <c r="B11" s="671"/>
      <c r="C11" s="729"/>
      <c r="D11" s="729"/>
      <c r="E11" s="729"/>
      <c r="F11" s="729"/>
      <c r="G11" s="729"/>
      <c r="H11" s="729"/>
      <c r="I11" s="729"/>
      <c r="J11" s="729"/>
      <c r="K11" s="729"/>
    </row>
    <row r="12" spans="1:12" ht="13.5" customHeight="1">
      <c r="A12" s="624">
        <v>201</v>
      </c>
      <c r="B12" s="731" t="s">
        <v>79</v>
      </c>
      <c r="C12" s="665">
        <f>D12+E12</f>
        <v>71</v>
      </c>
      <c r="D12" s="665">
        <v>16</v>
      </c>
      <c r="E12" s="665">
        <v>55</v>
      </c>
      <c r="F12" s="665">
        <f>G12+H12</f>
        <v>6384</v>
      </c>
      <c r="G12" s="665">
        <v>1430</v>
      </c>
      <c r="H12" s="665">
        <v>4954</v>
      </c>
      <c r="I12" s="665">
        <f>J12+K12</f>
        <v>6849</v>
      </c>
      <c r="J12" s="665">
        <v>1361</v>
      </c>
      <c r="K12" s="665">
        <v>5488</v>
      </c>
      <c r="L12" s="826"/>
    </row>
    <row r="13" spans="1:12" ht="13.5" customHeight="1">
      <c r="A13" s="624">
        <v>202</v>
      </c>
      <c r="B13" s="731" t="s">
        <v>80</v>
      </c>
      <c r="C13" s="665">
        <f aca="true" t="shared" si="0" ref="C13:C30">D13+E13</f>
        <v>27</v>
      </c>
      <c r="D13" s="665">
        <v>0</v>
      </c>
      <c r="E13" s="665">
        <v>27</v>
      </c>
      <c r="F13" s="665">
        <f aca="true" t="shared" si="1" ref="F13:F30">G13+H13</f>
        <v>1835</v>
      </c>
      <c r="G13" s="729">
        <v>0</v>
      </c>
      <c r="H13" s="729">
        <v>1835</v>
      </c>
      <c r="I13" s="665">
        <f aca="true" t="shared" si="2" ref="I13:I30">J13+K13</f>
        <v>1965</v>
      </c>
      <c r="J13" s="665">
        <v>2</v>
      </c>
      <c r="K13" s="665">
        <v>1963</v>
      </c>
      <c r="L13" s="826"/>
    </row>
    <row r="14" spans="1:12" ht="13.5" customHeight="1">
      <c r="A14" s="624">
        <v>203</v>
      </c>
      <c r="B14" s="731" t="s">
        <v>81</v>
      </c>
      <c r="C14" s="665">
        <f t="shared" si="0"/>
        <v>53</v>
      </c>
      <c r="D14" s="665">
        <v>4</v>
      </c>
      <c r="E14" s="665">
        <v>49</v>
      </c>
      <c r="F14" s="665">
        <f t="shared" si="1"/>
        <v>4845</v>
      </c>
      <c r="G14" s="665">
        <v>285</v>
      </c>
      <c r="H14" s="665">
        <v>4560</v>
      </c>
      <c r="I14" s="665">
        <f t="shared" si="2"/>
        <v>5589</v>
      </c>
      <c r="J14" s="665">
        <v>293</v>
      </c>
      <c r="K14" s="486">
        <v>5296</v>
      </c>
      <c r="L14" s="826"/>
    </row>
    <row r="15" spans="1:12" ht="13.5" customHeight="1">
      <c r="A15" s="624">
        <v>204</v>
      </c>
      <c r="B15" s="731" t="s">
        <v>82</v>
      </c>
      <c r="C15" s="665">
        <f t="shared" si="0"/>
        <v>29</v>
      </c>
      <c r="D15" s="486">
        <v>1</v>
      </c>
      <c r="E15" s="486">
        <v>28</v>
      </c>
      <c r="F15" s="665">
        <f t="shared" si="1"/>
        <v>1710</v>
      </c>
      <c r="G15" s="486">
        <v>45</v>
      </c>
      <c r="H15" s="486">
        <v>1665</v>
      </c>
      <c r="I15" s="665">
        <f t="shared" si="2"/>
        <v>1789</v>
      </c>
      <c r="J15" s="486">
        <v>24</v>
      </c>
      <c r="K15" s="486">
        <v>1765</v>
      </c>
      <c r="L15" s="826"/>
    </row>
    <row r="16" spans="1:12" ht="13.5" customHeight="1">
      <c r="A16" s="624">
        <v>205</v>
      </c>
      <c r="B16" s="731" t="s">
        <v>83</v>
      </c>
      <c r="C16" s="665">
        <f t="shared" si="0"/>
        <v>18</v>
      </c>
      <c r="D16" s="486">
        <v>10</v>
      </c>
      <c r="E16" s="486">
        <v>8</v>
      </c>
      <c r="F16" s="665">
        <f t="shared" si="1"/>
        <v>1185</v>
      </c>
      <c r="G16" s="486">
        <v>630</v>
      </c>
      <c r="H16" s="486">
        <v>555</v>
      </c>
      <c r="I16" s="665">
        <f t="shared" si="2"/>
        <v>1177</v>
      </c>
      <c r="J16" s="486">
        <v>596</v>
      </c>
      <c r="K16" s="486">
        <v>581</v>
      </c>
      <c r="L16" s="826"/>
    </row>
    <row r="17" spans="1:12" ht="13.5" customHeight="1">
      <c r="A17" s="624">
        <v>206</v>
      </c>
      <c r="B17" s="731" t="s">
        <v>84</v>
      </c>
      <c r="C17" s="665">
        <f t="shared" si="0"/>
        <v>19</v>
      </c>
      <c r="D17" s="665">
        <v>14</v>
      </c>
      <c r="E17" s="665">
        <v>5</v>
      </c>
      <c r="F17" s="665">
        <f t="shared" si="1"/>
        <v>1330</v>
      </c>
      <c r="G17" s="665">
        <v>845</v>
      </c>
      <c r="H17" s="665">
        <v>485</v>
      </c>
      <c r="I17" s="665">
        <f t="shared" si="2"/>
        <v>1275</v>
      </c>
      <c r="J17" s="665">
        <v>799</v>
      </c>
      <c r="K17" s="486">
        <v>476</v>
      </c>
      <c r="L17" s="826"/>
    </row>
    <row r="18" spans="1:11" ht="13.5" customHeight="1">
      <c r="A18" s="624">
        <v>207</v>
      </c>
      <c r="B18" s="731" t="s">
        <v>85</v>
      </c>
      <c r="C18" s="665">
        <f t="shared" si="0"/>
        <v>13</v>
      </c>
      <c r="D18" s="729">
        <v>7</v>
      </c>
      <c r="E18" s="665">
        <v>6</v>
      </c>
      <c r="F18" s="665">
        <f t="shared" si="1"/>
        <v>815</v>
      </c>
      <c r="G18" s="729">
        <v>435</v>
      </c>
      <c r="H18" s="729">
        <v>380</v>
      </c>
      <c r="I18" s="665">
        <f t="shared" si="2"/>
        <v>768</v>
      </c>
      <c r="J18" s="729">
        <v>350</v>
      </c>
      <c r="K18" s="729">
        <v>418</v>
      </c>
    </row>
    <row r="19" spans="1:12" ht="13.5" customHeight="1">
      <c r="A19" s="624">
        <v>209</v>
      </c>
      <c r="B19" s="731" t="s">
        <v>86</v>
      </c>
      <c r="C19" s="665">
        <f t="shared" si="0"/>
        <v>12</v>
      </c>
      <c r="D19" s="665">
        <v>9</v>
      </c>
      <c r="E19" s="665">
        <v>3</v>
      </c>
      <c r="F19" s="665">
        <f t="shared" si="1"/>
        <v>1000</v>
      </c>
      <c r="G19" s="665">
        <v>780</v>
      </c>
      <c r="H19" s="665">
        <v>220</v>
      </c>
      <c r="I19" s="665">
        <f t="shared" si="2"/>
        <v>1086</v>
      </c>
      <c r="J19" s="665">
        <v>815</v>
      </c>
      <c r="K19" s="665">
        <v>271</v>
      </c>
      <c r="L19" s="826"/>
    </row>
    <row r="20" spans="1:12" ht="13.5" customHeight="1">
      <c r="A20" s="624">
        <v>343</v>
      </c>
      <c r="B20" s="731" t="s">
        <v>87</v>
      </c>
      <c r="C20" s="665">
        <f t="shared" si="0"/>
        <v>6</v>
      </c>
      <c r="D20" s="665">
        <v>0</v>
      </c>
      <c r="E20" s="665">
        <v>6</v>
      </c>
      <c r="F20" s="665">
        <f t="shared" si="1"/>
        <v>400</v>
      </c>
      <c r="G20" s="665">
        <v>0</v>
      </c>
      <c r="H20" s="665">
        <v>400</v>
      </c>
      <c r="I20" s="665">
        <f t="shared" si="2"/>
        <v>437</v>
      </c>
      <c r="J20" s="665">
        <v>0</v>
      </c>
      <c r="K20" s="665">
        <v>437</v>
      </c>
      <c r="L20" s="826"/>
    </row>
    <row r="21" spans="1:12" ht="13.5" customHeight="1">
      <c r="A21" s="624">
        <v>386</v>
      </c>
      <c r="B21" s="731" t="s">
        <v>88</v>
      </c>
      <c r="C21" s="665">
        <f t="shared" si="0"/>
        <v>4</v>
      </c>
      <c r="D21" s="665">
        <v>4</v>
      </c>
      <c r="E21" s="486">
        <v>0</v>
      </c>
      <c r="F21" s="665">
        <f t="shared" si="1"/>
        <v>200</v>
      </c>
      <c r="G21" s="665">
        <v>200</v>
      </c>
      <c r="H21" s="486">
        <v>0</v>
      </c>
      <c r="I21" s="665">
        <f t="shared" si="2"/>
        <v>170</v>
      </c>
      <c r="J21" s="665">
        <v>170</v>
      </c>
      <c r="K21" s="486">
        <v>0</v>
      </c>
      <c r="L21" s="826"/>
    </row>
    <row r="22" spans="1:12" ht="13.5" customHeight="1">
      <c r="A22" s="624">
        <v>441</v>
      </c>
      <c r="B22" s="731" t="s">
        <v>89</v>
      </c>
      <c r="C22" s="665">
        <f t="shared" si="0"/>
        <v>3</v>
      </c>
      <c r="D22" s="486">
        <v>0</v>
      </c>
      <c r="E22" s="486">
        <v>3</v>
      </c>
      <c r="F22" s="665">
        <f t="shared" si="1"/>
        <v>110</v>
      </c>
      <c r="G22" s="486">
        <v>0</v>
      </c>
      <c r="H22" s="486">
        <v>110</v>
      </c>
      <c r="I22" s="665">
        <f t="shared" si="2"/>
        <v>88</v>
      </c>
      <c r="J22" s="486">
        <v>0</v>
      </c>
      <c r="K22" s="486">
        <v>88</v>
      </c>
      <c r="L22" s="826"/>
    </row>
    <row r="23" spans="1:12" ht="13.5" customHeight="1">
      <c r="A23" s="624">
        <v>448</v>
      </c>
      <c r="B23" s="731" t="s">
        <v>90</v>
      </c>
      <c r="C23" s="665">
        <f t="shared" si="0"/>
        <v>2</v>
      </c>
      <c r="D23" s="486">
        <v>0</v>
      </c>
      <c r="E23" s="486">
        <v>2</v>
      </c>
      <c r="F23" s="665">
        <f t="shared" si="1"/>
        <v>165</v>
      </c>
      <c r="G23" s="486">
        <v>0</v>
      </c>
      <c r="H23" s="486">
        <v>165</v>
      </c>
      <c r="I23" s="665">
        <f t="shared" si="2"/>
        <v>190</v>
      </c>
      <c r="J23" s="486">
        <v>0</v>
      </c>
      <c r="K23" s="486">
        <v>190</v>
      </c>
      <c r="L23" s="826"/>
    </row>
    <row r="24" spans="1:12" ht="13.5" customHeight="1">
      <c r="A24" s="624">
        <v>449</v>
      </c>
      <c r="B24" s="731" t="s">
        <v>91</v>
      </c>
      <c r="C24" s="665">
        <f t="shared" si="0"/>
        <v>9</v>
      </c>
      <c r="D24" s="665">
        <v>4</v>
      </c>
      <c r="E24" s="486">
        <v>5</v>
      </c>
      <c r="F24" s="665">
        <f t="shared" si="1"/>
        <v>450</v>
      </c>
      <c r="G24" s="665">
        <v>260</v>
      </c>
      <c r="H24" s="665">
        <v>190</v>
      </c>
      <c r="I24" s="665">
        <f t="shared" si="2"/>
        <v>385</v>
      </c>
      <c r="J24" s="665">
        <v>197</v>
      </c>
      <c r="K24" s="665">
        <v>188</v>
      </c>
      <c r="L24" s="826"/>
    </row>
    <row r="25" spans="1:12" ht="13.5" customHeight="1">
      <c r="A25" s="624">
        <v>501</v>
      </c>
      <c r="B25" s="731" t="s">
        <v>92</v>
      </c>
      <c r="C25" s="665">
        <f t="shared" si="0"/>
        <v>5</v>
      </c>
      <c r="D25" s="665">
        <v>4</v>
      </c>
      <c r="E25" s="665">
        <v>1</v>
      </c>
      <c r="F25" s="665">
        <f t="shared" si="1"/>
        <v>250</v>
      </c>
      <c r="G25" s="665">
        <v>160</v>
      </c>
      <c r="H25" s="665">
        <v>90</v>
      </c>
      <c r="I25" s="665">
        <f t="shared" si="2"/>
        <v>192</v>
      </c>
      <c r="J25" s="665">
        <v>96</v>
      </c>
      <c r="K25" s="665">
        <v>96</v>
      </c>
      <c r="L25" s="826"/>
    </row>
    <row r="26" spans="1:12" ht="13.5" customHeight="1">
      <c r="A26" s="624">
        <v>505</v>
      </c>
      <c r="B26" s="731" t="s">
        <v>235</v>
      </c>
      <c r="C26" s="665">
        <f t="shared" si="0"/>
        <v>4</v>
      </c>
      <c r="D26" s="665">
        <v>0</v>
      </c>
      <c r="E26" s="665">
        <v>4</v>
      </c>
      <c r="F26" s="665">
        <f t="shared" si="1"/>
        <v>180</v>
      </c>
      <c r="G26" s="665">
        <v>0</v>
      </c>
      <c r="H26" s="665">
        <v>180</v>
      </c>
      <c r="I26" s="665">
        <f t="shared" si="2"/>
        <v>158</v>
      </c>
      <c r="J26" s="665">
        <v>0</v>
      </c>
      <c r="K26" s="665">
        <v>158</v>
      </c>
      <c r="L26" s="826"/>
    </row>
    <row r="27" spans="1:12" ht="13.5" customHeight="1">
      <c r="A27" s="624">
        <v>525</v>
      </c>
      <c r="B27" s="731" t="s">
        <v>94</v>
      </c>
      <c r="C27" s="665">
        <f t="shared" si="0"/>
        <v>1</v>
      </c>
      <c r="D27" s="486">
        <v>0</v>
      </c>
      <c r="E27" s="665">
        <v>1</v>
      </c>
      <c r="F27" s="665">
        <f t="shared" si="1"/>
        <v>60</v>
      </c>
      <c r="G27" s="486">
        <v>0</v>
      </c>
      <c r="H27" s="665">
        <v>60</v>
      </c>
      <c r="I27" s="665">
        <f t="shared" si="2"/>
        <v>81</v>
      </c>
      <c r="J27" s="486">
        <v>0</v>
      </c>
      <c r="K27" s="665">
        <v>81</v>
      </c>
      <c r="L27" s="826"/>
    </row>
    <row r="28" spans="1:11" ht="13.5" customHeight="1">
      <c r="A28" s="624">
        <v>526</v>
      </c>
      <c r="B28" s="731" t="s">
        <v>95</v>
      </c>
      <c r="C28" s="665">
        <f t="shared" si="0"/>
        <v>2</v>
      </c>
      <c r="D28" s="665">
        <v>1</v>
      </c>
      <c r="E28" s="665">
        <v>1</v>
      </c>
      <c r="F28" s="665">
        <f t="shared" si="1"/>
        <v>95</v>
      </c>
      <c r="G28" s="486">
        <v>45</v>
      </c>
      <c r="H28" s="665">
        <v>50</v>
      </c>
      <c r="I28" s="665">
        <f t="shared" si="2"/>
        <v>89</v>
      </c>
      <c r="J28" s="665">
        <v>37</v>
      </c>
      <c r="K28" s="665">
        <v>52</v>
      </c>
    </row>
    <row r="29" spans="1:11" ht="13.5" customHeight="1">
      <c r="A29" s="624">
        <v>527</v>
      </c>
      <c r="B29" s="731" t="s">
        <v>96</v>
      </c>
      <c r="C29" s="665">
        <f t="shared" si="0"/>
        <v>1</v>
      </c>
      <c r="D29" s="486">
        <v>1</v>
      </c>
      <c r="E29" s="665">
        <v>0</v>
      </c>
      <c r="F29" s="665">
        <f t="shared" si="1"/>
        <v>30</v>
      </c>
      <c r="G29" s="665">
        <v>30</v>
      </c>
      <c r="H29" s="486">
        <v>0</v>
      </c>
      <c r="I29" s="665">
        <f t="shared" si="2"/>
        <v>9</v>
      </c>
      <c r="J29" s="486">
        <v>9</v>
      </c>
      <c r="K29" s="486">
        <v>0</v>
      </c>
    </row>
    <row r="30" spans="1:11" ht="13.5" customHeight="1">
      <c r="A30" s="624">
        <v>528</v>
      </c>
      <c r="B30" s="731" t="s">
        <v>97</v>
      </c>
      <c r="C30" s="665">
        <f t="shared" si="0"/>
        <v>11</v>
      </c>
      <c r="D30" s="486">
        <v>5</v>
      </c>
      <c r="E30" s="486">
        <v>6</v>
      </c>
      <c r="F30" s="665">
        <f t="shared" si="1"/>
        <v>590</v>
      </c>
      <c r="G30" s="486">
        <v>250</v>
      </c>
      <c r="H30" s="486">
        <v>340</v>
      </c>
      <c r="I30" s="665">
        <f t="shared" si="2"/>
        <v>576</v>
      </c>
      <c r="J30" s="486">
        <v>210</v>
      </c>
      <c r="K30" s="486">
        <v>366</v>
      </c>
    </row>
    <row r="31" spans="1:11" ht="13.5" customHeight="1">
      <c r="A31" s="736"/>
      <c r="B31" s="737"/>
      <c r="C31" s="640"/>
      <c r="D31" s="630"/>
      <c r="E31" s="630"/>
      <c r="F31" s="630"/>
      <c r="G31" s="630"/>
      <c r="H31" s="630"/>
      <c r="I31" s="630"/>
      <c r="J31" s="630"/>
      <c r="K31" s="630"/>
    </row>
    <row r="32" ht="13.5">
      <c r="A32" s="403" t="s">
        <v>307</v>
      </c>
    </row>
  </sheetData>
  <sheetProtection/>
  <mergeCells count="7">
    <mergeCell ref="A10:B10"/>
    <mergeCell ref="A3:B4"/>
    <mergeCell ref="C3:E3"/>
    <mergeCell ref="A6:B6"/>
    <mergeCell ref="A7:B7"/>
    <mergeCell ref="A8:B8"/>
    <mergeCell ref="A9:B9"/>
  </mergeCells>
  <printOptions horizontalCentered="1" verticalCentered="1"/>
  <pageMargins left="0.3937007874015748" right="0.1968503937007874" top="0.1968503937007874" bottom="0.1968503937007874"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W18"/>
  <sheetViews>
    <sheetView zoomScalePageLayoutView="0" workbookViewId="0" topLeftCell="A1">
      <selection activeCell="A1" sqref="A1:IV16384"/>
    </sheetView>
  </sheetViews>
  <sheetFormatPr defaultColWidth="9.140625" defaultRowHeight="15"/>
  <cols>
    <col min="1" max="2" width="4.57421875" style="372" customWidth="1"/>
    <col min="3" max="5" width="6.57421875" style="372" customWidth="1"/>
    <col min="6" max="6" width="9.140625" style="372" customWidth="1"/>
    <col min="7" max="7" width="15.421875" style="372" customWidth="1"/>
    <col min="8" max="11" width="12.57421875" style="372" customWidth="1"/>
    <col min="12" max="12" width="9.57421875" style="432" customWidth="1"/>
    <col min="13" max="14" width="11.57421875" style="372" customWidth="1"/>
    <col min="15" max="17" width="12.140625" style="372" customWidth="1"/>
    <col min="18" max="18" width="6.57421875" style="372" customWidth="1"/>
    <col min="19" max="19" width="9.00390625" style="372" customWidth="1"/>
    <col min="20" max="20" width="13.421875" style="372" customWidth="1"/>
    <col min="21" max="21" width="9.00390625" style="372" customWidth="1"/>
    <col min="22" max="22" width="11.8515625" style="372" customWidth="1"/>
    <col min="23" max="23" width="7.00390625" style="372" customWidth="1"/>
    <col min="24" max="16384" width="9.00390625" style="372" customWidth="1"/>
  </cols>
  <sheetData>
    <row r="1" spans="1:23" ht="13.5" customHeight="1">
      <c r="A1" s="409" t="s">
        <v>517</v>
      </c>
      <c r="B1" s="213"/>
      <c r="C1" s="213"/>
      <c r="D1" s="213"/>
      <c r="E1" s="213"/>
      <c r="F1" s="213"/>
      <c r="G1" s="213"/>
      <c r="H1" s="213"/>
      <c r="I1" s="213"/>
      <c r="J1" s="213"/>
      <c r="K1" s="213"/>
      <c r="L1" s="410"/>
      <c r="M1" s="213"/>
      <c r="N1" s="213"/>
      <c r="O1" s="213"/>
      <c r="P1" s="213"/>
      <c r="Q1" s="213"/>
      <c r="R1" s="213"/>
      <c r="S1" s="213"/>
      <c r="T1" s="213"/>
      <c r="U1" s="213"/>
      <c r="V1" s="213"/>
      <c r="W1" s="213"/>
    </row>
    <row r="2" spans="1:23" ht="13.5" customHeight="1">
      <c r="A2" s="371" t="s">
        <v>518</v>
      </c>
      <c r="C2" s="213"/>
      <c r="D2" s="213"/>
      <c r="E2" s="213"/>
      <c r="F2" s="213"/>
      <c r="G2" s="213"/>
      <c r="H2" s="213"/>
      <c r="I2" s="213"/>
      <c r="J2" s="213"/>
      <c r="K2" s="213"/>
      <c r="L2" s="410"/>
      <c r="M2" s="213"/>
      <c r="N2" s="213"/>
      <c r="O2" s="213"/>
      <c r="P2" s="213"/>
      <c r="Q2" s="213"/>
      <c r="R2" s="213"/>
      <c r="S2" s="213"/>
      <c r="T2" s="213"/>
      <c r="U2" s="213"/>
      <c r="V2" s="213"/>
      <c r="W2" s="213"/>
    </row>
    <row r="3" spans="1:23" ht="13.5" customHeight="1" thickBot="1">
      <c r="A3" s="213"/>
      <c r="B3" s="213"/>
      <c r="C3" s="213"/>
      <c r="D3" s="213"/>
      <c r="E3" s="213"/>
      <c r="F3" s="213"/>
      <c r="G3" s="213"/>
      <c r="H3" s="213"/>
      <c r="I3" s="213"/>
      <c r="J3" s="213"/>
      <c r="K3" s="213"/>
      <c r="L3" s="410"/>
      <c r="M3" s="213"/>
      <c r="N3" s="213"/>
      <c r="O3" s="213"/>
      <c r="P3" s="213"/>
      <c r="Q3" s="373"/>
      <c r="S3" s="213"/>
      <c r="T3" s="213"/>
      <c r="U3" s="213"/>
      <c r="V3" s="213"/>
      <c r="W3" s="213"/>
    </row>
    <row r="4" spans="1:23" ht="18" customHeight="1" thickTop="1">
      <c r="A4" s="840" t="s">
        <v>519</v>
      </c>
      <c r="B4" s="840"/>
      <c r="C4" s="849" t="s">
        <v>50</v>
      </c>
      <c r="D4" s="850"/>
      <c r="E4" s="851"/>
      <c r="F4" s="852" t="s">
        <v>520</v>
      </c>
      <c r="G4" s="849" t="s">
        <v>521</v>
      </c>
      <c r="H4" s="850"/>
      <c r="I4" s="851"/>
      <c r="J4" s="374" t="s">
        <v>51</v>
      </c>
      <c r="K4" s="375"/>
      <c r="L4" s="411"/>
      <c r="M4" s="374"/>
      <c r="N4" s="374"/>
      <c r="O4" s="412" t="s">
        <v>522</v>
      </c>
      <c r="P4" s="413"/>
      <c r="Q4" s="376"/>
      <c r="R4" s="414"/>
      <c r="S4" s="213"/>
      <c r="T4" s="213"/>
      <c r="U4" s="213"/>
      <c r="V4" s="213"/>
      <c r="W4" s="213"/>
    </row>
    <row r="5" spans="1:23" ht="15" customHeight="1">
      <c r="A5" s="841"/>
      <c r="B5" s="841"/>
      <c r="C5" s="846" t="s">
        <v>523</v>
      </c>
      <c r="D5" s="846" t="s">
        <v>52</v>
      </c>
      <c r="E5" s="854" t="s">
        <v>524</v>
      </c>
      <c r="F5" s="853"/>
      <c r="G5" s="846" t="s">
        <v>525</v>
      </c>
      <c r="H5" s="846" t="s">
        <v>526</v>
      </c>
      <c r="I5" s="846" t="s">
        <v>53</v>
      </c>
      <c r="J5" s="848" t="s">
        <v>527</v>
      </c>
      <c r="K5" s="848"/>
      <c r="L5" s="848"/>
      <c r="M5" s="848" t="s">
        <v>54</v>
      </c>
      <c r="N5" s="848"/>
      <c r="O5" s="848" t="s">
        <v>55</v>
      </c>
      <c r="P5" s="848"/>
      <c r="Q5" s="848"/>
      <c r="R5" s="215" t="s">
        <v>528</v>
      </c>
      <c r="S5" s="213"/>
      <c r="T5" s="213"/>
      <c r="U5" s="213"/>
      <c r="V5" s="213"/>
      <c r="W5" s="213"/>
    </row>
    <row r="6" spans="1:23" ht="15" customHeight="1">
      <c r="A6" s="841"/>
      <c r="B6" s="841"/>
      <c r="C6" s="847"/>
      <c r="D6" s="847"/>
      <c r="E6" s="855"/>
      <c r="F6" s="853"/>
      <c r="G6" s="847"/>
      <c r="H6" s="847"/>
      <c r="I6" s="847"/>
      <c r="J6" s="377" t="s">
        <v>56</v>
      </c>
      <c r="K6" s="377" t="s">
        <v>57</v>
      </c>
      <c r="L6" s="415" t="s">
        <v>529</v>
      </c>
      <c r="M6" s="377" t="s">
        <v>56</v>
      </c>
      <c r="N6" s="377" t="s">
        <v>57</v>
      </c>
      <c r="O6" s="377" t="s">
        <v>530</v>
      </c>
      <c r="P6" s="377" t="s">
        <v>58</v>
      </c>
      <c r="Q6" s="416" t="s">
        <v>531</v>
      </c>
      <c r="R6" s="216"/>
      <c r="S6" s="213"/>
      <c r="T6" s="213"/>
      <c r="U6" s="213"/>
      <c r="V6" s="213"/>
      <c r="W6" s="213"/>
    </row>
    <row r="7" spans="1:23" ht="13.5" customHeight="1">
      <c r="A7" s="297"/>
      <c r="B7" s="298"/>
      <c r="C7" s="380"/>
      <c r="D7" s="381"/>
      <c r="E7" s="381"/>
      <c r="F7" s="381"/>
      <c r="G7" s="381"/>
      <c r="H7" s="381"/>
      <c r="I7" s="381"/>
      <c r="J7" s="381"/>
      <c r="K7" s="381"/>
      <c r="L7" s="417"/>
      <c r="M7" s="381"/>
      <c r="N7" s="381"/>
      <c r="O7" s="381"/>
      <c r="P7" s="381"/>
      <c r="Q7" s="382"/>
      <c r="R7" s="380"/>
      <c r="S7" s="213"/>
      <c r="T7" s="213"/>
      <c r="U7" s="213"/>
      <c r="V7" s="213"/>
      <c r="W7" s="213"/>
    </row>
    <row r="8" spans="1:23" ht="13.5" customHeight="1">
      <c r="A8" s="315" t="s">
        <v>532</v>
      </c>
      <c r="B8" s="418">
        <v>21</v>
      </c>
      <c r="C8" s="419">
        <v>22</v>
      </c>
      <c r="D8" s="217">
        <v>21</v>
      </c>
      <c r="E8" s="217">
        <v>1</v>
      </c>
      <c r="F8" s="36">
        <v>178530</v>
      </c>
      <c r="G8" s="36">
        <v>75087807</v>
      </c>
      <c r="H8" s="36">
        <v>74040301</v>
      </c>
      <c r="I8" s="36">
        <v>1047506</v>
      </c>
      <c r="J8" s="36">
        <v>14749446</v>
      </c>
      <c r="K8" s="36">
        <v>13906920</v>
      </c>
      <c r="L8" s="47">
        <v>94.3</v>
      </c>
      <c r="M8" s="36">
        <v>2382776</v>
      </c>
      <c r="N8" s="36">
        <v>504981</v>
      </c>
      <c r="O8" s="36">
        <v>2763047</v>
      </c>
      <c r="P8" s="36">
        <v>61688106</v>
      </c>
      <c r="Q8" s="386">
        <v>13876032</v>
      </c>
      <c r="R8" s="420" t="s">
        <v>533</v>
      </c>
      <c r="S8" s="213"/>
      <c r="T8" s="213"/>
      <c r="U8" s="213"/>
      <c r="V8" s="213"/>
      <c r="W8" s="213"/>
    </row>
    <row r="9" spans="1:23" ht="13.5" customHeight="1">
      <c r="A9" s="216"/>
      <c r="B9" s="418">
        <v>22</v>
      </c>
      <c r="C9" s="419">
        <v>22</v>
      </c>
      <c r="D9" s="217">
        <v>21</v>
      </c>
      <c r="E9" s="217">
        <v>1</v>
      </c>
      <c r="F9" s="217">
        <v>174663</v>
      </c>
      <c r="G9" s="217">
        <v>75776479</v>
      </c>
      <c r="H9" s="217">
        <v>74519847</v>
      </c>
      <c r="I9" s="217">
        <v>1256632</v>
      </c>
      <c r="J9" s="217">
        <v>15184100</v>
      </c>
      <c r="K9" s="217">
        <v>14324351</v>
      </c>
      <c r="L9" s="421">
        <v>94.34</v>
      </c>
      <c r="M9" s="217">
        <v>2333154</v>
      </c>
      <c r="N9" s="217">
        <v>477457</v>
      </c>
      <c r="O9" s="217">
        <v>2706902</v>
      </c>
      <c r="P9" s="217">
        <v>62507336</v>
      </c>
      <c r="Q9" s="218">
        <v>14080637</v>
      </c>
      <c r="R9" s="422">
        <v>22</v>
      </c>
      <c r="S9" s="213"/>
      <c r="T9" s="213"/>
      <c r="U9" s="213"/>
      <c r="V9" s="213"/>
      <c r="W9" s="213"/>
    </row>
    <row r="10" spans="1:23" s="219" customFormat="1" ht="13.5" customHeight="1">
      <c r="A10" s="216"/>
      <c r="B10" s="418">
        <v>23</v>
      </c>
      <c r="C10" s="423">
        <v>20</v>
      </c>
      <c r="D10" s="388">
        <v>19</v>
      </c>
      <c r="E10" s="388">
        <v>1</v>
      </c>
      <c r="F10" s="388">
        <v>170615</v>
      </c>
      <c r="G10" s="388">
        <v>78377382</v>
      </c>
      <c r="H10" s="388">
        <v>76267927</v>
      </c>
      <c r="I10" s="388">
        <v>2109455</v>
      </c>
      <c r="J10" s="388">
        <v>15334502</v>
      </c>
      <c r="K10" s="388">
        <v>14528749</v>
      </c>
      <c r="L10" s="424">
        <v>94.75</v>
      </c>
      <c r="M10" s="388">
        <v>2277236</v>
      </c>
      <c r="N10" s="388">
        <v>524607</v>
      </c>
      <c r="O10" s="388">
        <v>2720795</v>
      </c>
      <c r="P10" s="388">
        <v>63109248</v>
      </c>
      <c r="Q10" s="389">
        <v>14217267</v>
      </c>
      <c r="R10" s="422">
        <v>23</v>
      </c>
      <c r="S10" s="213"/>
      <c r="T10" s="213"/>
      <c r="U10" s="213"/>
      <c r="V10" s="213"/>
      <c r="W10" s="213"/>
    </row>
    <row r="11" spans="1:23" s="219" customFormat="1" ht="13.5" customHeight="1">
      <c r="A11" s="216"/>
      <c r="B11" s="418">
        <v>24</v>
      </c>
      <c r="C11" s="391">
        <v>20</v>
      </c>
      <c r="D11" s="391">
        <v>19</v>
      </c>
      <c r="E11" s="391">
        <v>1</v>
      </c>
      <c r="F11" s="391">
        <v>166981</v>
      </c>
      <c r="G11" s="391">
        <v>79748342</v>
      </c>
      <c r="H11" s="391">
        <v>78251853</v>
      </c>
      <c r="I11" s="391">
        <v>1496489</v>
      </c>
      <c r="J11" s="391">
        <v>15502937.799</v>
      </c>
      <c r="K11" s="391">
        <v>14709615.503</v>
      </c>
      <c r="L11" s="425">
        <v>94.8968584563403</v>
      </c>
      <c r="M11" s="391">
        <v>2209036.075</v>
      </c>
      <c r="N11" s="391">
        <v>531460.371</v>
      </c>
      <c r="O11" s="391">
        <v>2731061</v>
      </c>
      <c r="P11" s="391">
        <v>63695230.413</v>
      </c>
      <c r="Q11" s="391">
        <v>14370942.339</v>
      </c>
      <c r="R11" s="422">
        <v>24</v>
      </c>
      <c r="S11" s="213"/>
      <c r="T11" s="213"/>
      <c r="U11" s="213"/>
      <c r="V11" s="213"/>
      <c r="W11" s="213"/>
    </row>
    <row r="12" spans="1:23" s="310" customFormat="1" ht="13.5" customHeight="1">
      <c r="A12" s="426"/>
      <c r="B12" s="427">
        <v>25</v>
      </c>
      <c r="C12" s="34">
        <v>20</v>
      </c>
      <c r="D12" s="34">
        <v>19</v>
      </c>
      <c r="E12" s="34">
        <v>1</v>
      </c>
      <c r="F12" s="34">
        <v>162781</v>
      </c>
      <c r="G12" s="34">
        <v>79743961.582</v>
      </c>
      <c r="H12" s="34">
        <v>78682081.281</v>
      </c>
      <c r="I12" s="34">
        <v>1061881.300999999</v>
      </c>
      <c r="J12" s="34">
        <v>15668596.663</v>
      </c>
      <c r="K12" s="34">
        <v>14897652.446</v>
      </c>
      <c r="L12" s="58">
        <v>95.0796856056642</v>
      </c>
      <c r="M12" s="34">
        <v>2122903.543</v>
      </c>
      <c r="N12" s="34">
        <v>528254.975</v>
      </c>
      <c r="O12" s="34">
        <v>2720795</v>
      </c>
      <c r="P12" s="34">
        <v>64160111.436</v>
      </c>
      <c r="Q12" s="34">
        <v>14476311.567</v>
      </c>
      <c r="R12" s="428">
        <v>25</v>
      </c>
      <c r="S12" s="429"/>
      <c r="T12" s="429"/>
      <c r="U12" s="429"/>
      <c r="V12" s="429"/>
      <c r="W12" s="429"/>
    </row>
    <row r="13" spans="1:23" ht="13.5" customHeight="1">
      <c r="A13" s="221"/>
      <c r="B13" s="222"/>
      <c r="C13" s="404"/>
      <c r="D13" s="405"/>
      <c r="E13" s="405"/>
      <c r="F13" s="405"/>
      <c r="G13" s="405"/>
      <c r="H13" s="405"/>
      <c r="I13" s="405"/>
      <c r="J13" s="405"/>
      <c r="K13" s="405"/>
      <c r="L13" s="430"/>
      <c r="M13" s="405"/>
      <c r="N13" s="405"/>
      <c r="O13" s="405"/>
      <c r="P13" s="405"/>
      <c r="Q13" s="406"/>
      <c r="R13" s="404"/>
      <c r="S13" s="213"/>
      <c r="T13" s="213"/>
      <c r="U13" s="213"/>
      <c r="V13" s="213"/>
      <c r="W13" s="213"/>
    </row>
    <row r="14" spans="1:23" ht="13.5" customHeight="1">
      <c r="A14" s="213"/>
      <c r="B14" s="213"/>
      <c r="C14" s="213"/>
      <c r="D14" s="213"/>
      <c r="E14" s="213"/>
      <c r="F14" s="213"/>
      <c r="G14" s="213"/>
      <c r="H14" s="213"/>
      <c r="I14" s="213"/>
      <c r="J14" s="213"/>
      <c r="K14" s="213"/>
      <c r="L14" s="410"/>
      <c r="M14" s="213"/>
      <c r="N14" s="213"/>
      <c r="O14" s="213"/>
      <c r="P14" s="213"/>
      <c r="Q14" s="213"/>
      <c r="R14" s="213"/>
      <c r="S14" s="213"/>
      <c r="T14" s="213"/>
      <c r="U14" s="213"/>
      <c r="V14" s="213"/>
      <c r="W14" s="213"/>
    </row>
    <row r="15" ht="13.5" customHeight="1">
      <c r="I15" s="431"/>
    </row>
    <row r="16" ht="13.5">
      <c r="I16" s="433"/>
    </row>
    <row r="18" ht="13.5">
      <c r="G18" s="433"/>
    </row>
  </sheetData>
  <sheetProtection/>
  <mergeCells count="13">
    <mergeCell ref="A4:B6"/>
    <mergeCell ref="C4:E4"/>
    <mergeCell ref="F4:F6"/>
    <mergeCell ref="G4:I4"/>
    <mergeCell ref="C5:C6"/>
    <mergeCell ref="D5:D6"/>
    <mergeCell ref="E5:E6"/>
    <mergeCell ref="G5:G6"/>
    <mergeCell ref="H5:H6"/>
    <mergeCell ref="I5:I6"/>
    <mergeCell ref="J5:L5"/>
    <mergeCell ref="M5:N5"/>
    <mergeCell ref="O5:Q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F32" sqref="F32"/>
    </sheetView>
  </sheetViews>
  <sheetFormatPr defaultColWidth="9.140625" defaultRowHeight="15"/>
  <cols>
    <col min="1" max="2" width="4.57421875" style="1" customWidth="1"/>
    <col min="3" max="3" width="10.421875" style="1" bestFit="1" customWidth="1"/>
    <col min="4" max="4" width="15.57421875" style="1" bestFit="1" customWidth="1"/>
    <col min="5" max="5" width="13.140625" style="1" bestFit="1" customWidth="1"/>
    <col min="6" max="6" width="15.57421875" style="1" bestFit="1" customWidth="1"/>
    <col min="7" max="7" width="11.7109375" style="1" bestFit="1" customWidth="1"/>
    <col min="8" max="8" width="14.28125" style="1" bestFit="1" customWidth="1"/>
    <col min="9" max="9" width="12.57421875" style="1" bestFit="1" customWidth="1"/>
    <col min="10" max="10" width="15.57421875" style="1" bestFit="1" customWidth="1"/>
    <col min="11" max="11" width="11.421875" style="1" bestFit="1" customWidth="1"/>
    <col min="12" max="12" width="12.8515625" style="1" bestFit="1" customWidth="1"/>
    <col min="13" max="13" width="8.140625" style="1" bestFit="1" customWidth="1"/>
    <col min="14" max="14" width="12.8515625" style="1" bestFit="1" customWidth="1"/>
    <col min="15" max="15" width="9.140625" style="1" bestFit="1" customWidth="1"/>
    <col min="16" max="16" width="12.28125" style="1" customWidth="1"/>
    <col min="17" max="17" width="10.00390625" style="1" bestFit="1" customWidth="1"/>
    <col min="18" max="18" width="12.7109375" style="1" bestFit="1" customWidth="1"/>
    <col min="19" max="19" width="8.8515625" style="1" bestFit="1" customWidth="1"/>
    <col min="20" max="20" width="13.8515625" style="1" customWidth="1"/>
    <col min="21" max="21" width="11.28125" style="1" bestFit="1" customWidth="1"/>
    <col min="22" max="22" width="15.140625" style="1" bestFit="1" customWidth="1"/>
    <col min="23" max="23" width="6.57421875" style="1" customWidth="1"/>
    <col min="24" max="24" width="11.140625" style="1" bestFit="1" customWidth="1"/>
    <col min="25" max="25" width="12.28125" style="1" bestFit="1" customWidth="1"/>
    <col min="26" max="16384" width="9.00390625" style="1" customWidth="1"/>
  </cols>
  <sheetData>
    <row r="1" ht="13.5">
      <c r="A1" s="226" t="s">
        <v>330</v>
      </c>
    </row>
    <row r="2" spans="1:21" s="403" customFormat="1" ht="13.5" customHeight="1" thickBot="1">
      <c r="A2" s="434"/>
      <c r="B2" s="434"/>
      <c r="C2" s="434"/>
      <c r="D2" s="434"/>
      <c r="E2" s="434"/>
      <c r="F2" s="434"/>
      <c r="G2" s="434"/>
      <c r="H2" s="434"/>
      <c r="I2" s="434"/>
      <c r="J2" s="434"/>
      <c r="K2" s="434"/>
      <c r="L2" s="434"/>
      <c r="M2" s="434"/>
      <c r="N2" s="434"/>
      <c r="O2" s="434"/>
      <c r="P2" s="434"/>
      <c r="Q2" s="434"/>
      <c r="R2" s="434"/>
      <c r="S2" s="434"/>
      <c r="T2" s="434"/>
      <c r="U2" s="435" t="s">
        <v>60</v>
      </c>
    </row>
    <row r="3" spans="1:21" s="403" customFormat="1" ht="13.5" customHeight="1" thickTop="1">
      <c r="A3" s="862" t="s">
        <v>61</v>
      </c>
      <c r="B3" s="862"/>
      <c r="C3" s="865" t="s">
        <v>536</v>
      </c>
      <c r="D3" s="866"/>
      <c r="E3" s="866"/>
      <c r="F3" s="866"/>
      <c r="G3" s="866"/>
      <c r="H3" s="866"/>
      <c r="I3" s="866"/>
      <c r="J3" s="866"/>
      <c r="K3" s="866"/>
      <c r="L3" s="866"/>
      <c r="M3" s="866"/>
      <c r="N3" s="866"/>
      <c r="O3" s="866"/>
      <c r="P3" s="866"/>
      <c r="Q3" s="866"/>
      <c r="R3" s="867"/>
      <c r="S3" s="436" t="s">
        <v>62</v>
      </c>
      <c r="T3" s="437"/>
      <c r="U3" s="438"/>
    </row>
    <row r="4" spans="1:21" s="403" customFormat="1" ht="13.5" customHeight="1">
      <c r="A4" s="863"/>
      <c r="B4" s="863"/>
      <c r="C4" s="868" t="s">
        <v>537</v>
      </c>
      <c r="D4" s="869"/>
      <c r="E4" s="869"/>
      <c r="F4" s="869"/>
      <c r="G4" s="869"/>
      <c r="H4" s="869"/>
      <c r="I4" s="869"/>
      <c r="J4" s="870"/>
      <c r="K4" s="860" t="s">
        <v>425</v>
      </c>
      <c r="L4" s="860"/>
      <c r="M4" s="871" t="s">
        <v>538</v>
      </c>
      <c r="N4" s="871"/>
      <c r="O4" s="860" t="s">
        <v>539</v>
      </c>
      <c r="P4" s="860"/>
      <c r="Q4" s="860" t="s">
        <v>540</v>
      </c>
      <c r="R4" s="860"/>
      <c r="S4" s="856" t="s">
        <v>534</v>
      </c>
      <c r="T4" s="857"/>
      <c r="U4" s="398"/>
    </row>
    <row r="5" spans="1:21" s="403" customFormat="1" ht="13.5" customHeight="1">
      <c r="A5" s="863"/>
      <c r="B5" s="863"/>
      <c r="C5" s="868" t="s">
        <v>541</v>
      </c>
      <c r="D5" s="869"/>
      <c r="E5" s="869"/>
      <c r="F5" s="870"/>
      <c r="G5" s="873" t="s">
        <v>542</v>
      </c>
      <c r="H5" s="874"/>
      <c r="I5" s="873" t="s">
        <v>426</v>
      </c>
      <c r="J5" s="874"/>
      <c r="K5" s="861"/>
      <c r="L5" s="861"/>
      <c r="M5" s="872"/>
      <c r="N5" s="872"/>
      <c r="O5" s="861"/>
      <c r="P5" s="861"/>
      <c r="Q5" s="861"/>
      <c r="R5" s="861"/>
      <c r="S5" s="858"/>
      <c r="T5" s="859"/>
      <c r="U5" s="439" t="s">
        <v>543</v>
      </c>
    </row>
    <row r="6" spans="1:21" s="403" customFormat="1" ht="13.5" customHeight="1">
      <c r="A6" s="863"/>
      <c r="B6" s="863"/>
      <c r="C6" s="440" t="s">
        <v>544</v>
      </c>
      <c r="D6" s="441"/>
      <c r="E6" s="440" t="s">
        <v>545</v>
      </c>
      <c r="F6" s="441"/>
      <c r="G6" s="860" t="s">
        <v>63</v>
      </c>
      <c r="H6" s="860" t="s">
        <v>58</v>
      </c>
      <c r="I6" s="860" t="s">
        <v>63</v>
      </c>
      <c r="J6" s="860" t="s">
        <v>58</v>
      </c>
      <c r="K6" s="860" t="s">
        <v>63</v>
      </c>
      <c r="L6" s="860" t="s">
        <v>58</v>
      </c>
      <c r="M6" s="860" t="s">
        <v>63</v>
      </c>
      <c r="N6" s="860" t="s">
        <v>58</v>
      </c>
      <c r="O6" s="860" t="s">
        <v>63</v>
      </c>
      <c r="P6" s="860" t="s">
        <v>58</v>
      </c>
      <c r="Q6" s="860" t="s">
        <v>63</v>
      </c>
      <c r="R6" s="860" t="s">
        <v>58</v>
      </c>
      <c r="S6" s="860" t="s">
        <v>63</v>
      </c>
      <c r="T6" s="860" t="s">
        <v>58</v>
      </c>
      <c r="U6" s="398"/>
    </row>
    <row r="7" spans="1:21" s="403" customFormat="1" ht="13.5" customHeight="1">
      <c r="A7" s="864"/>
      <c r="B7" s="864"/>
      <c r="C7" s="442" t="s">
        <v>546</v>
      </c>
      <c r="D7" s="442" t="s">
        <v>58</v>
      </c>
      <c r="E7" s="442" t="s">
        <v>547</v>
      </c>
      <c r="F7" s="442" t="s">
        <v>58</v>
      </c>
      <c r="G7" s="861"/>
      <c r="H7" s="861"/>
      <c r="I7" s="861"/>
      <c r="J7" s="861"/>
      <c r="K7" s="861"/>
      <c r="L7" s="861"/>
      <c r="M7" s="861"/>
      <c r="N7" s="861"/>
      <c r="O7" s="861"/>
      <c r="P7" s="861"/>
      <c r="Q7" s="861"/>
      <c r="R7" s="861"/>
      <c r="S7" s="861"/>
      <c r="T7" s="861"/>
      <c r="U7" s="443"/>
    </row>
    <row r="8" spans="1:21" s="403" customFormat="1" ht="13.5" customHeight="1">
      <c r="A8" s="444"/>
      <c r="B8" s="445"/>
      <c r="C8" s="446"/>
      <c r="D8" s="446"/>
      <c r="E8" s="446"/>
      <c r="F8" s="446"/>
      <c r="G8" s="446"/>
      <c r="H8" s="446"/>
      <c r="I8" s="446"/>
      <c r="J8" s="446"/>
      <c r="K8" s="446"/>
      <c r="L8" s="446"/>
      <c r="M8" s="446"/>
      <c r="N8" s="446"/>
      <c r="O8" s="446"/>
      <c r="P8" s="446"/>
      <c r="Q8" s="446"/>
      <c r="R8" s="446"/>
      <c r="S8" s="446"/>
      <c r="T8" s="446"/>
      <c r="U8" s="447"/>
    </row>
    <row r="9" spans="1:22" s="403" customFormat="1" ht="13.5" customHeight="1">
      <c r="A9" s="448" t="s">
        <v>59</v>
      </c>
      <c r="B9" s="449">
        <v>21</v>
      </c>
      <c r="C9" s="450">
        <v>52451</v>
      </c>
      <c r="D9" s="450">
        <v>24834527</v>
      </c>
      <c r="E9" s="450">
        <v>1604134</v>
      </c>
      <c r="F9" s="450">
        <v>20795854</v>
      </c>
      <c r="G9" s="450">
        <v>257659</v>
      </c>
      <c r="H9" s="450">
        <v>3747792</v>
      </c>
      <c r="I9" s="450">
        <v>816278</v>
      </c>
      <c r="J9" s="450">
        <v>11766232</v>
      </c>
      <c r="K9" s="450">
        <v>30670</v>
      </c>
      <c r="L9" s="450">
        <v>289777</v>
      </c>
      <c r="M9" s="450">
        <v>534</v>
      </c>
      <c r="N9" s="450">
        <v>206891</v>
      </c>
      <c r="O9" s="450">
        <v>1203</v>
      </c>
      <c r="P9" s="450">
        <v>36685</v>
      </c>
      <c r="Q9" s="450">
        <v>118</v>
      </c>
      <c r="R9" s="450">
        <v>10349</v>
      </c>
      <c r="S9" s="450">
        <v>77642</v>
      </c>
      <c r="T9" s="451">
        <v>5433445</v>
      </c>
      <c r="U9" s="452">
        <v>21</v>
      </c>
      <c r="V9" s="453"/>
    </row>
    <row r="10" spans="1:22" s="403" customFormat="1" ht="13.5" customHeight="1">
      <c r="A10" s="398"/>
      <c r="B10" s="449">
        <v>22</v>
      </c>
      <c r="C10" s="453">
        <v>51419</v>
      </c>
      <c r="D10" s="453">
        <v>25581671</v>
      </c>
      <c r="E10" s="453">
        <v>1530244</v>
      </c>
      <c r="F10" s="453">
        <v>20742033</v>
      </c>
      <c r="G10" s="453">
        <v>259155</v>
      </c>
      <c r="H10" s="453">
        <v>3767542</v>
      </c>
      <c r="I10" s="453">
        <v>831819</v>
      </c>
      <c r="J10" s="453">
        <v>11832238</v>
      </c>
      <c r="K10" s="453">
        <v>32328</v>
      </c>
      <c r="L10" s="453">
        <v>289963</v>
      </c>
      <c r="M10" s="453">
        <v>587</v>
      </c>
      <c r="N10" s="453">
        <v>243515</v>
      </c>
      <c r="O10" s="453">
        <v>1211</v>
      </c>
      <c r="P10" s="453">
        <v>37470</v>
      </c>
      <c r="Q10" s="453">
        <v>139</v>
      </c>
      <c r="R10" s="453">
        <v>12904</v>
      </c>
      <c r="S10" s="453">
        <v>80778</v>
      </c>
      <c r="T10" s="454">
        <v>5763810</v>
      </c>
      <c r="U10" s="455">
        <v>22</v>
      </c>
      <c r="V10" s="453"/>
    </row>
    <row r="11" spans="1:22" s="403" customFormat="1" ht="13.5" customHeight="1">
      <c r="A11" s="398"/>
      <c r="B11" s="449">
        <v>23</v>
      </c>
      <c r="C11" s="456">
        <v>51292</v>
      </c>
      <c r="D11" s="456">
        <v>27249565</v>
      </c>
      <c r="E11" s="457">
        <v>1512908</v>
      </c>
      <c r="F11" s="456">
        <v>20798107</v>
      </c>
      <c r="G11" s="456">
        <v>265181</v>
      </c>
      <c r="H11" s="456">
        <v>3753119</v>
      </c>
      <c r="I11" s="456">
        <v>856360</v>
      </c>
      <c r="J11" s="456">
        <v>10747666</v>
      </c>
      <c r="K11" s="456">
        <v>33281</v>
      </c>
      <c r="L11" s="456">
        <v>301455</v>
      </c>
      <c r="M11" s="456">
        <v>516</v>
      </c>
      <c r="N11" s="456">
        <v>215970</v>
      </c>
      <c r="O11" s="458">
        <v>1133</v>
      </c>
      <c r="P11" s="458">
        <v>34105</v>
      </c>
      <c r="Q11" s="458">
        <v>124</v>
      </c>
      <c r="R11" s="458">
        <v>9261</v>
      </c>
      <c r="S11" s="458">
        <v>83022</v>
      </c>
      <c r="T11" s="454">
        <v>5959308</v>
      </c>
      <c r="U11" s="455">
        <v>23</v>
      </c>
      <c r="V11" s="453"/>
    </row>
    <row r="12" spans="1:23" s="403" customFormat="1" ht="13.5" customHeight="1">
      <c r="A12" s="398"/>
      <c r="B12" s="449">
        <v>24</v>
      </c>
      <c r="C12" s="459">
        <v>51281</v>
      </c>
      <c r="D12" s="459">
        <v>26186984.489</v>
      </c>
      <c r="E12" s="459">
        <v>1496857</v>
      </c>
      <c r="F12" s="459">
        <v>20717352.338</v>
      </c>
      <c r="G12" s="459">
        <v>268657</v>
      </c>
      <c r="H12" s="459">
        <v>3725482.715</v>
      </c>
      <c r="I12" s="459">
        <v>875327</v>
      </c>
      <c r="J12" s="459">
        <v>10874000.859</v>
      </c>
      <c r="K12" s="459">
        <v>36961</v>
      </c>
      <c r="L12" s="459">
        <v>297406.86</v>
      </c>
      <c r="M12" s="459">
        <v>489</v>
      </c>
      <c r="N12" s="459">
        <v>203198</v>
      </c>
      <c r="O12" s="459">
        <v>1187</v>
      </c>
      <c r="P12" s="459">
        <v>36060</v>
      </c>
      <c r="Q12" s="459">
        <v>107</v>
      </c>
      <c r="R12" s="459">
        <v>5331</v>
      </c>
      <c r="S12" s="459">
        <v>92262</v>
      </c>
      <c r="T12" s="459">
        <v>6327511.377</v>
      </c>
      <c r="U12" s="455">
        <v>24</v>
      </c>
      <c r="V12" s="453"/>
      <c r="W12" s="453"/>
    </row>
    <row r="13" spans="1:23" s="310" customFormat="1" ht="13.5" customHeight="1">
      <c r="A13" s="150"/>
      <c r="B13" s="427">
        <v>25</v>
      </c>
      <c r="C13" s="61">
        <v>50277</v>
      </c>
      <c r="D13" s="61">
        <v>26147366.594</v>
      </c>
      <c r="E13" s="61">
        <v>1479008</v>
      </c>
      <c r="F13" s="61">
        <v>20757378.604</v>
      </c>
      <c r="G13" s="61">
        <v>270103</v>
      </c>
      <c r="H13" s="61">
        <v>3660454.128</v>
      </c>
      <c r="I13" s="61">
        <v>884859</v>
      </c>
      <c r="J13" s="61">
        <v>11422603.02</v>
      </c>
      <c r="K13" s="61">
        <v>34505</v>
      </c>
      <c r="L13" s="61">
        <v>299929.946</v>
      </c>
      <c r="M13" s="61">
        <v>502</v>
      </c>
      <c r="N13" s="61">
        <v>206509.694</v>
      </c>
      <c r="O13" s="61">
        <v>1178</v>
      </c>
      <c r="P13" s="61">
        <v>35515</v>
      </c>
      <c r="Q13" s="61">
        <v>89</v>
      </c>
      <c r="R13" s="61">
        <v>4684</v>
      </c>
      <c r="S13" s="61">
        <v>94947</v>
      </c>
      <c r="T13" s="61">
        <v>6502207.624</v>
      </c>
      <c r="U13" s="460">
        <v>25</v>
      </c>
      <c r="V13" s="453"/>
      <c r="W13" s="453"/>
    </row>
    <row r="14" spans="1:21" s="403" customFormat="1" ht="13.5" customHeight="1">
      <c r="A14" s="461"/>
      <c r="B14" s="462"/>
      <c r="C14" s="463"/>
      <c r="D14" s="443"/>
      <c r="E14" s="443"/>
      <c r="F14" s="443"/>
      <c r="G14" s="443"/>
      <c r="H14" s="443"/>
      <c r="I14" s="443"/>
      <c r="J14" s="443"/>
      <c r="K14" s="443"/>
      <c r="L14" s="443"/>
      <c r="M14" s="443"/>
      <c r="N14" s="443"/>
      <c r="O14" s="443"/>
      <c r="P14" s="443"/>
      <c r="Q14" s="443"/>
      <c r="R14" s="443"/>
      <c r="S14" s="443"/>
      <c r="T14" s="443"/>
      <c r="U14" s="463"/>
    </row>
    <row r="15" spans="1:21" s="403" customFormat="1" ht="13.5" customHeight="1">
      <c r="A15" s="403" t="s">
        <v>64</v>
      </c>
      <c r="B15" s="464" t="s">
        <v>548</v>
      </c>
      <c r="C15" s="434"/>
      <c r="D15" s="434"/>
      <c r="E15" s="434"/>
      <c r="F15" s="434"/>
      <c r="G15" s="434"/>
      <c r="H15" s="434"/>
      <c r="I15" s="434"/>
      <c r="J15" s="434"/>
      <c r="K15" s="434"/>
      <c r="L15" s="434"/>
      <c r="M15" s="434"/>
      <c r="N15" s="434"/>
      <c r="O15" s="434"/>
      <c r="P15" s="434"/>
      <c r="Q15" s="434"/>
      <c r="R15" s="434"/>
      <c r="S15" s="434"/>
      <c r="T15" s="434"/>
      <c r="U15" s="434"/>
    </row>
    <row r="16" spans="2:21" s="403" customFormat="1" ht="13.5" customHeight="1">
      <c r="B16" s="465" t="s">
        <v>535</v>
      </c>
      <c r="C16" s="434"/>
      <c r="D16" s="434"/>
      <c r="E16" s="434"/>
      <c r="F16" s="434"/>
      <c r="G16" s="434"/>
      <c r="H16" s="434"/>
      <c r="I16" s="434"/>
      <c r="J16" s="434"/>
      <c r="K16" s="434"/>
      <c r="L16" s="434"/>
      <c r="M16" s="434"/>
      <c r="N16" s="434"/>
      <c r="O16" s="434"/>
      <c r="P16" s="434"/>
      <c r="Q16" s="434"/>
      <c r="R16" s="434"/>
      <c r="S16" s="434"/>
      <c r="T16" s="434"/>
      <c r="U16" s="434"/>
    </row>
    <row r="17" spans="2:19" s="403" customFormat="1" ht="13.5" customHeight="1">
      <c r="B17" s="465" t="s">
        <v>340</v>
      </c>
      <c r="C17" s="434"/>
      <c r="D17" s="434"/>
      <c r="E17" s="434"/>
      <c r="F17" s="434"/>
      <c r="G17" s="434"/>
      <c r="H17" s="434"/>
      <c r="I17" s="434"/>
      <c r="J17" s="434"/>
      <c r="K17" s="434"/>
      <c r="L17" s="434"/>
      <c r="M17" s="434"/>
      <c r="N17" s="434"/>
      <c r="O17" s="434"/>
      <c r="P17" s="434"/>
      <c r="Q17" s="434"/>
      <c r="R17" s="434"/>
      <c r="S17" s="434"/>
    </row>
    <row r="18" spans="1:21" s="403" customFormat="1" ht="13.5" customHeight="1">
      <c r="A18" s="464" t="s">
        <v>549</v>
      </c>
      <c r="B18" s="434"/>
      <c r="C18" s="434"/>
      <c r="D18" s="434"/>
      <c r="E18" s="434"/>
      <c r="F18" s="434"/>
      <c r="G18" s="434"/>
      <c r="H18" s="434"/>
      <c r="I18" s="434"/>
      <c r="J18" s="434"/>
      <c r="K18" s="434"/>
      <c r="L18" s="434"/>
      <c r="M18" s="434"/>
      <c r="N18" s="434"/>
      <c r="O18" s="434"/>
      <c r="P18" s="434"/>
      <c r="Q18" s="434"/>
      <c r="R18" s="434"/>
      <c r="S18" s="434"/>
      <c r="T18" s="434"/>
      <c r="U18" s="434"/>
    </row>
    <row r="19" s="403" customFormat="1" ht="13.5" customHeight="1"/>
    <row r="21" ht="13.5">
      <c r="E21" s="202"/>
    </row>
    <row r="22" ht="13.5">
      <c r="E22" s="202"/>
    </row>
  </sheetData>
  <sheetProtection/>
  <mergeCells count="25">
    <mergeCell ref="S6:S7"/>
    <mergeCell ref="T6:T7"/>
    <mergeCell ref="G6:G7"/>
    <mergeCell ref="H6:H7"/>
    <mergeCell ref="I6:I7"/>
    <mergeCell ref="J6:J7"/>
    <mergeCell ref="K6:K7"/>
    <mergeCell ref="L6:L7"/>
    <mergeCell ref="O4:P5"/>
    <mergeCell ref="Q4:R5"/>
    <mergeCell ref="C5:F5"/>
    <mergeCell ref="G5:H5"/>
    <mergeCell ref="I5:J5"/>
    <mergeCell ref="Q6:Q7"/>
    <mergeCell ref="R6:R7"/>
    <mergeCell ref="S4:T5"/>
    <mergeCell ref="N6:N7"/>
    <mergeCell ref="O6:O7"/>
    <mergeCell ref="P6:P7"/>
    <mergeCell ref="M6:M7"/>
    <mergeCell ref="A3:B7"/>
    <mergeCell ref="C3:R3"/>
    <mergeCell ref="C4:J4"/>
    <mergeCell ref="K4:L5"/>
    <mergeCell ref="M4:N5"/>
  </mergeCells>
  <printOptions horizontalCentered="1" verticalCentered="1"/>
  <pageMargins left="0.2" right="0.2" top="0.1968503937007874" bottom="0.1968503937007874" header="0.5118110236220472" footer="0.5118110236220472"/>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9">
      <selection activeCell="A1" sqref="A1:IV16384"/>
    </sheetView>
  </sheetViews>
  <sheetFormatPr defaultColWidth="9.140625" defaultRowHeight="15"/>
  <cols>
    <col min="1" max="1" width="4.57421875" style="372" customWidth="1"/>
    <col min="2" max="2" width="11.28125" style="372" customWidth="1"/>
    <col min="3" max="4" width="11.57421875" style="372" customWidth="1"/>
    <col min="5" max="5" width="11.421875" style="372" bestFit="1" customWidth="1"/>
    <col min="6" max="7" width="11.57421875" style="372" customWidth="1"/>
    <col min="8" max="9" width="10.57421875" style="372" customWidth="1"/>
    <col min="10" max="10" width="10.421875" style="505" customWidth="1"/>
    <col min="11" max="11" width="14.421875" style="506" customWidth="1"/>
    <col min="12" max="12" width="14.00390625" style="507" customWidth="1"/>
    <col min="13" max="14" width="12.57421875" style="372" customWidth="1"/>
    <col min="15" max="15" width="9.57421875" style="372" customWidth="1"/>
    <col min="16" max="16384" width="9.00390625" style="372" customWidth="1"/>
  </cols>
  <sheetData>
    <row r="1" spans="1:15" ht="13.5" customHeight="1">
      <c r="A1" s="371" t="s">
        <v>550</v>
      </c>
      <c r="C1" s="213"/>
      <c r="D1" s="213"/>
      <c r="E1" s="213"/>
      <c r="F1" s="213"/>
      <c r="G1" s="213"/>
      <c r="H1" s="213"/>
      <c r="I1" s="213"/>
      <c r="J1" s="470"/>
      <c r="K1" s="471"/>
      <c r="L1" s="472"/>
      <c r="M1" s="213"/>
      <c r="N1" s="213"/>
      <c r="O1" s="213"/>
    </row>
    <row r="2" spans="1:15" ht="13.5" customHeight="1" thickBot="1">
      <c r="A2" s="213"/>
      <c r="B2" s="213"/>
      <c r="C2" s="213"/>
      <c r="D2" s="213"/>
      <c r="E2" s="213"/>
      <c r="F2" s="213"/>
      <c r="G2" s="213"/>
      <c r="H2" s="213"/>
      <c r="I2" s="213"/>
      <c r="J2" s="470"/>
      <c r="K2" s="471"/>
      <c r="L2" s="472"/>
      <c r="M2" s="213"/>
      <c r="N2" s="213"/>
      <c r="O2" s="473"/>
    </row>
    <row r="3" spans="1:15" ht="18" customHeight="1" thickTop="1">
      <c r="A3" s="840" t="s">
        <v>551</v>
      </c>
      <c r="B3" s="840"/>
      <c r="C3" s="885" t="s">
        <v>65</v>
      </c>
      <c r="D3" s="886" t="s">
        <v>66</v>
      </c>
      <c r="E3" s="840"/>
      <c r="F3" s="887"/>
      <c r="G3" s="412" t="s">
        <v>552</v>
      </c>
      <c r="H3" s="374"/>
      <c r="I3" s="374"/>
      <c r="J3" s="474"/>
      <c r="K3" s="875" t="s">
        <v>553</v>
      </c>
      <c r="L3" s="876"/>
      <c r="M3" s="888" t="s">
        <v>67</v>
      </c>
      <c r="N3" s="889"/>
      <c r="O3" s="847" t="s">
        <v>551</v>
      </c>
    </row>
    <row r="4" spans="1:15" ht="13.5" customHeight="1">
      <c r="A4" s="841"/>
      <c r="B4" s="841"/>
      <c r="C4" s="847"/>
      <c r="D4" s="216"/>
      <c r="E4" s="416" t="s">
        <v>68</v>
      </c>
      <c r="F4" s="377" t="s">
        <v>69</v>
      </c>
      <c r="G4" s="416" t="s">
        <v>554</v>
      </c>
      <c r="H4" s="835" t="s">
        <v>70</v>
      </c>
      <c r="I4" s="838"/>
      <c r="J4" s="893" t="s">
        <v>555</v>
      </c>
      <c r="K4" s="895" t="s">
        <v>71</v>
      </c>
      <c r="L4" s="880" t="s">
        <v>556</v>
      </c>
      <c r="M4" s="846" t="s">
        <v>71</v>
      </c>
      <c r="N4" s="883" t="s">
        <v>72</v>
      </c>
      <c r="O4" s="847"/>
    </row>
    <row r="5" spans="1:15" ht="13.5" customHeight="1">
      <c r="A5" s="842"/>
      <c r="B5" s="842"/>
      <c r="C5" s="882"/>
      <c r="D5" s="221"/>
      <c r="E5" s="475" t="s">
        <v>557</v>
      </c>
      <c r="F5" s="367" t="s">
        <v>558</v>
      </c>
      <c r="G5" s="475" t="s">
        <v>559</v>
      </c>
      <c r="H5" s="148" t="s">
        <v>56</v>
      </c>
      <c r="I5" s="148" t="s">
        <v>57</v>
      </c>
      <c r="J5" s="894"/>
      <c r="K5" s="896"/>
      <c r="L5" s="881"/>
      <c r="M5" s="882"/>
      <c r="N5" s="884"/>
      <c r="O5" s="882"/>
    </row>
    <row r="6" spans="1:15" ht="17.25" customHeight="1">
      <c r="A6" s="216"/>
      <c r="B6" s="216"/>
      <c r="C6" s="476" t="s">
        <v>73</v>
      </c>
      <c r="D6" s="477" t="s">
        <v>74</v>
      </c>
      <c r="E6" s="477" t="s">
        <v>74</v>
      </c>
      <c r="F6" s="477" t="s">
        <v>74</v>
      </c>
      <c r="G6" s="477" t="s">
        <v>75</v>
      </c>
      <c r="H6" s="477" t="s">
        <v>75</v>
      </c>
      <c r="I6" s="477" t="s">
        <v>75</v>
      </c>
      <c r="J6" s="478" t="s">
        <v>560</v>
      </c>
      <c r="K6" s="479" t="s">
        <v>76</v>
      </c>
      <c r="L6" s="480" t="s">
        <v>76</v>
      </c>
      <c r="M6" s="477" t="s">
        <v>75</v>
      </c>
      <c r="N6" s="477" t="s">
        <v>75</v>
      </c>
      <c r="O6" s="481"/>
    </row>
    <row r="7" spans="1:15" s="310" customFormat="1" ht="22.5" customHeight="1">
      <c r="A7" s="877" t="s">
        <v>561</v>
      </c>
      <c r="B7" s="878"/>
      <c r="C7" s="482">
        <v>99647</v>
      </c>
      <c r="D7" s="127">
        <v>162781</v>
      </c>
      <c r="E7" s="127">
        <v>147415</v>
      </c>
      <c r="F7" s="127">
        <v>15366</v>
      </c>
      <c r="G7" s="127">
        <v>157241.02745692295</v>
      </c>
      <c r="H7" s="127">
        <v>96255.68501852182</v>
      </c>
      <c r="I7" s="127">
        <v>91519.60269318901</v>
      </c>
      <c r="J7" s="483">
        <v>95.0796856056643</v>
      </c>
      <c r="K7" s="45">
        <v>1666.4511752535357</v>
      </c>
      <c r="L7" s="45">
        <v>1707.841988806456</v>
      </c>
      <c r="M7" s="45">
        <v>393128.27143777773</v>
      </c>
      <c r="N7" s="45">
        <v>387895.26278797345</v>
      </c>
      <c r="O7" s="484" t="s">
        <v>562</v>
      </c>
    </row>
    <row r="8" spans="1:15" ht="22.5" customHeight="1">
      <c r="A8" s="841" t="s">
        <v>563</v>
      </c>
      <c r="B8" s="879"/>
      <c r="C8" s="399">
        <v>98295</v>
      </c>
      <c r="D8" s="400">
        <v>160591</v>
      </c>
      <c r="E8" s="400">
        <v>145225</v>
      </c>
      <c r="F8" s="400">
        <v>15366</v>
      </c>
      <c r="G8" s="400">
        <v>155357.1530901877</v>
      </c>
      <c r="H8" s="400">
        <v>95091.45196804304</v>
      </c>
      <c r="I8" s="400">
        <v>90290.78308248906</v>
      </c>
      <c r="J8" s="47">
        <v>94.9515242577563</v>
      </c>
      <c r="K8" s="36">
        <v>1678.5360647271475</v>
      </c>
      <c r="L8" s="36">
        <v>1707.841988806456</v>
      </c>
      <c r="M8" s="36">
        <v>396999.1499190911</v>
      </c>
      <c r="N8" s="36">
        <v>387895.26278797345</v>
      </c>
      <c r="O8" s="485" t="s">
        <v>77</v>
      </c>
    </row>
    <row r="9" spans="1:15" s="489" customFormat="1" ht="22.5" customHeight="1">
      <c r="A9" s="841" t="s">
        <v>564</v>
      </c>
      <c r="B9" s="879"/>
      <c r="C9" s="399">
        <v>1352</v>
      </c>
      <c r="D9" s="333">
        <v>2190</v>
      </c>
      <c r="E9" s="400">
        <v>2190</v>
      </c>
      <c r="F9" s="486">
        <v>0</v>
      </c>
      <c r="G9" s="487">
        <v>294205.10355029587</v>
      </c>
      <c r="H9" s="487">
        <v>181627.9908675799</v>
      </c>
      <c r="I9" s="487">
        <v>181627.9908675799</v>
      </c>
      <c r="J9" s="49">
        <v>100</v>
      </c>
      <c r="K9" s="37">
        <v>865.0684931506848</v>
      </c>
      <c r="L9" s="50">
        <v>0</v>
      </c>
      <c r="M9" s="36">
        <v>136439.5374429224</v>
      </c>
      <c r="N9" s="50">
        <v>0</v>
      </c>
      <c r="O9" s="488" t="s">
        <v>78</v>
      </c>
    </row>
    <row r="10" spans="1:15" ht="12.75" customHeight="1">
      <c r="A10" s="216"/>
      <c r="B10" s="216"/>
      <c r="C10" s="490"/>
      <c r="D10" s="491"/>
      <c r="E10" s="491"/>
      <c r="F10" s="491"/>
      <c r="G10" s="491"/>
      <c r="H10" s="491"/>
      <c r="I10" s="491"/>
      <c r="J10" s="51"/>
      <c r="K10" s="48"/>
      <c r="L10" s="36"/>
      <c r="M10" s="36"/>
      <c r="N10" s="37"/>
      <c r="O10" s="492"/>
    </row>
    <row r="11" spans="1:15" ht="17.25" customHeight="1">
      <c r="A11" s="493">
        <v>201</v>
      </c>
      <c r="B11" s="494" t="s">
        <v>79</v>
      </c>
      <c r="C11" s="399">
        <v>26937</v>
      </c>
      <c r="D11" s="400">
        <v>43472</v>
      </c>
      <c r="E11" s="400">
        <v>39547</v>
      </c>
      <c r="F11" s="400">
        <v>3925</v>
      </c>
      <c r="G11" s="400">
        <v>169927.81972751234</v>
      </c>
      <c r="H11" s="400">
        <v>105294.1129922709</v>
      </c>
      <c r="I11" s="400">
        <v>98174.36313029076</v>
      </c>
      <c r="J11" s="47">
        <v>93.2382260891426</v>
      </c>
      <c r="K11" s="15">
        <v>1644.2435582977218</v>
      </c>
      <c r="L11" s="36">
        <v>1736.0764331210191</v>
      </c>
      <c r="M11" s="36">
        <v>385540.18921789265</v>
      </c>
      <c r="N11" s="36">
        <v>385640.5686624204</v>
      </c>
      <c r="O11" s="495">
        <v>201</v>
      </c>
    </row>
    <row r="12" spans="1:15" ht="17.25" customHeight="1">
      <c r="A12" s="493">
        <v>202</v>
      </c>
      <c r="B12" s="494" t="s">
        <v>80</v>
      </c>
      <c r="C12" s="399">
        <v>8589</v>
      </c>
      <c r="D12" s="400">
        <v>13155</v>
      </c>
      <c r="E12" s="400">
        <v>11622</v>
      </c>
      <c r="F12" s="400">
        <v>1533</v>
      </c>
      <c r="G12" s="400">
        <v>120319.49004540691</v>
      </c>
      <c r="H12" s="400">
        <v>78557.51425313568</v>
      </c>
      <c r="I12" s="400">
        <v>75620.3749904979</v>
      </c>
      <c r="J12" s="47">
        <v>96.2611606406315</v>
      </c>
      <c r="K12" s="15">
        <v>1986.060918946825</v>
      </c>
      <c r="L12" s="36">
        <v>1876.3209393346378</v>
      </c>
      <c r="M12" s="36">
        <v>444876.97349853726</v>
      </c>
      <c r="N12" s="36">
        <v>393446.15851272014</v>
      </c>
      <c r="O12" s="495">
        <v>202</v>
      </c>
    </row>
    <row r="13" spans="1:15" ht="17.25" customHeight="1">
      <c r="A13" s="493">
        <v>203</v>
      </c>
      <c r="B13" s="494" t="s">
        <v>81</v>
      </c>
      <c r="C13" s="399">
        <v>21973</v>
      </c>
      <c r="D13" s="400">
        <v>37912</v>
      </c>
      <c r="E13" s="400">
        <v>34552</v>
      </c>
      <c r="F13" s="400">
        <v>3360</v>
      </c>
      <c r="G13" s="400">
        <v>172651.36685932736</v>
      </c>
      <c r="H13" s="400">
        <v>100065.11088837308</v>
      </c>
      <c r="I13" s="400">
        <v>95197.34390166702</v>
      </c>
      <c r="J13" s="47">
        <v>95.135400397311</v>
      </c>
      <c r="K13" s="15">
        <v>1685.421972678861</v>
      </c>
      <c r="L13" s="36">
        <v>1699.2261904761904</v>
      </c>
      <c r="M13" s="36">
        <v>378967.097389442</v>
      </c>
      <c r="N13" s="36">
        <v>373083.8458333333</v>
      </c>
      <c r="O13" s="495">
        <v>203</v>
      </c>
    </row>
    <row r="14" spans="1:15" ht="17.25" customHeight="1">
      <c r="A14" s="493">
        <v>204</v>
      </c>
      <c r="B14" s="494" t="s">
        <v>82</v>
      </c>
      <c r="C14" s="399">
        <v>7707</v>
      </c>
      <c r="D14" s="400">
        <v>12327</v>
      </c>
      <c r="E14" s="400">
        <v>11072</v>
      </c>
      <c r="F14" s="400">
        <v>1255</v>
      </c>
      <c r="G14" s="400">
        <v>130924.54911119762</v>
      </c>
      <c r="H14" s="400">
        <v>81855.72320921555</v>
      </c>
      <c r="I14" s="400">
        <v>79475.30777967063</v>
      </c>
      <c r="J14" s="47">
        <v>97.0919376969393</v>
      </c>
      <c r="K14" s="15">
        <v>1864.450867052023</v>
      </c>
      <c r="L14" s="36">
        <v>1824.780876494024</v>
      </c>
      <c r="M14" s="36">
        <v>398639.1700686416</v>
      </c>
      <c r="N14" s="36">
        <v>371483.4533864542</v>
      </c>
      <c r="O14" s="495">
        <v>204</v>
      </c>
    </row>
    <row r="15" spans="1:15" ht="17.25" customHeight="1">
      <c r="A15" s="493">
        <v>205</v>
      </c>
      <c r="B15" s="494" t="s">
        <v>83</v>
      </c>
      <c r="C15" s="399">
        <v>5592</v>
      </c>
      <c r="D15" s="400">
        <v>8987</v>
      </c>
      <c r="E15" s="400">
        <v>8209</v>
      </c>
      <c r="F15" s="400">
        <v>778</v>
      </c>
      <c r="G15" s="400">
        <v>162800.50071530757</v>
      </c>
      <c r="H15" s="400">
        <v>101299.69956603984</v>
      </c>
      <c r="I15" s="400">
        <v>96625.09591632358</v>
      </c>
      <c r="J15" s="47">
        <v>95.3853726420296</v>
      </c>
      <c r="K15" s="15">
        <v>1644.439030332562</v>
      </c>
      <c r="L15" s="36">
        <v>1840.4884318766065</v>
      </c>
      <c r="M15" s="36">
        <v>419009.5165062736</v>
      </c>
      <c r="N15" s="36">
        <v>490551.49485861184</v>
      </c>
      <c r="O15" s="495">
        <v>205</v>
      </c>
    </row>
    <row r="16" spans="1:15" ht="17.25" customHeight="1">
      <c r="A16" s="493">
        <v>206</v>
      </c>
      <c r="B16" s="494" t="s">
        <v>84</v>
      </c>
      <c r="C16" s="399">
        <v>5801</v>
      </c>
      <c r="D16" s="400">
        <v>9867</v>
      </c>
      <c r="E16" s="400">
        <v>8782</v>
      </c>
      <c r="F16" s="400">
        <v>1085</v>
      </c>
      <c r="G16" s="400">
        <v>153914.63540768833</v>
      </c>
      <c r="H16" s="400">
        <v>90489.38887199757</v>
      </c>
      <c r="I16" s="400">
        <v>85974.51109759805</v>
      </c>
      <c r="J16" s="47">
        <v>95.0105997723268</v>
      </c>
      <c r="K16" s="15">
        <v>1494.8303347756776</v>
      </c>
      <c r="L16" s="36">
        <v>1618.3410138248848</v>
      </c>
      <c r="M16" s="36">
        <v>380177.5710544295</v>
      </c>
      <c r="N16" s="36">
        <v>393645.69861751155</v>
      </c>
      <c r="O16" s="495">
        <v>206</v>
      </c>
    </row>
    <row r="17" spans="1:15" ht="17.25" customHeight="1">
      <c r="A17" s="493">
        <v>207</v>
      </c>
      <c r="B17" s="494" t="s">
        <v>85</v>
      </c>
      <c r="C17" s="399">
        <v>3716</v>
      </c>
      <c r="D17" s="400">
        <v>5711</v>
      </c>
      <c r="E17" s="400">
        <v>5217</v>
      </c>
      <c r="F17" s="400">
        <v>494</v>
      </c>
      <c r="G17" s="400">
        <v>135244.4537136706</v>
      </c>
      <c r="H17" s="400">
        <v>88000.06828926633</v>
      </c>
      <c r="I17" s="400">
        <v>83692.64034319734</v>
      </c>
      <c r="J17" s="47">
        <v>95.1051993142665</v>
      </c>
      <c r="K17" s="15">
        <v>1657.5426490320108</v>
      </c>
      <c r="L17" s="36">
        <v>1651.6194331983804</v>
      </c>
      <c r="M17" s="36">
        <v>461545.2926969523</v>
      </c>
      <c r="N17" s="36">
        <v>455527.02024291496</v>
      </c>
      <c r="O17" s="495">
        <v>207</v>
      </c>
    </row>
    <row r="18" spans="1:15" ht="17.25" customHeight="1">
      <c r="A18" s="493">
        <v>209</v>
      </c>
      <c r="B18" s="494" t="s">
        <v>86</v>
      </c>
      <c r="C18" s="399">
        <v>5525</v>
      </c>
      <c r="D18" s="400">
        <v>9329</v>
      </c>
      <c r="E18" s="400">
        <v>8538</v>
      </c>
      <c r="F18" s="400">
        <v>791</v>
      </c>
      <c r="G18" s="400">
        <v>156367.87692307692</v>
      </c>
      <c r="H18" s="400">
        <v>92607.19476899989</v>
      </c>
      <c r="I18" s="400">
        <v>88511.54989816701</v>
      </c>
      <c r="J18" s="47">
        <v>95.577400998865</v>
      </c>
      <c r="K18" s="15">
        <v>1581.9161396111501</v>
      </c>
      <c r="L18" s="36">
        <v>1637.2945638432363</v>
      </c>
      <c r="M18" s="36">
        <v>394417.33122511127</v>
      </c>
      <c r="N18" s="36">
        <v>416926.6890012642</v>
      </c>
      <c r="O18" s="495">
        <v>209</v>
      </c>
    </row>
    <row r="19" spans="1:15" ht="17.25" customHeight="1">
      <c r="A19" s="493">
        <v>343</v>
      </c>
      <c r="B19" s="494" t="s">
        <v>87</v>
      </c>
      <c r="C19" s="399">
        <v>1927</v>
      </c>
      <c r="D19" s="400">
        <v>3307</v>
      </c>
      <c r="E19" s="400">
        <v>2975</v>
      </c>
      <c r="F19" s="400">
        <v>332</v>
      </c>
      <c r="G19" s="400">
        <v>160514.53035806955</v>
      </c>
      <c r="H19" s="400">
        <v>93532.35560931357</v>
      </c>
      <c r="I19" s="400">
        <v>89734.00604777744</v>
      </c>
      <c r="J19" s="47">
        <v>95.9389993582521</v>
      </c>
      <c r="K19" s="15">
        <v>1570.0168067226891</v>
      </c>
      <c r="L19" s="36">
        <v>1395.7831325301206</v>
      </c>
      <c r="M19" s="36">
        <v>382438.8097478992</v>
      </c>
      <c r="N19" s="36">
        <v>367994.3825301205</v>
      </c>
      <c r="O19" s="495">
        <v>343</v>
      </c>
    </row>
    <row r="20" spans="1:15" ht="17.25" customHeight="1">
      <c r="A20" s="493">
        <v>386</v>
      </c>
      <c r="B20" s="494" t="s">
        <v>88</v>
      </c>
      <c r="C20" s="399">
        <v>747</v>
      </c>
      <c r="D20" s="400">
        <v>1242</v>
      </c>
      <c r="E20" s="400">
        <v>1126</v>
      </c>
      <c r="F20" s="400">
        <v>116</v>
      </c>
      <c r="G20" s="400">
        <v>135247.81793842034</v>
      </c>
      <c r="H20" s="400">
        <v>81344.70209339775</v>
      </c>
      <c r="I20" s="400">
        <v>78438.46215780999</v>
      </c>
      <c r="J20" s="47">
        <v>96.4272535754684</v>
      </c>
      <c r="K20" s="15">
        <v>1660.0355239786857</v>
      </c>
      <c r="L20" s="36">
        <v>1882.7586206896551</v>
      </c>
      <c r="M20" s="36">
        <v>400123.14564831264</v>
      </c>
      <c r="N20" s="36">
        <v>397158.4310344828</v>
      </c>
      <c r="O20" s="495">
        <v>386</v>
      </c>
    </row>
    <row r="21" spans="1:15" ht="17.25" customHeight="1">
      <c r="A21" s="493">
        <v>441</v>
      </c>
      <c r="B21" s="494" t="s">
        <v>89</v>
      </c>
      <c r="C21" s="399">
        <v>570</v>
      </c>
      <c r="D21" s="400">
        <v>856</v>
      </c>
      <c r="E21" s="400">
        <v>774</v>
      </c>
      <c r="F21" s="400">
        <v>82</v>
      </c>
      <c r="G21" s="400">
        <v>128402.45614035087</v>
      </c>
      <c r="H21" s="400">
        <v>85501.6355140187</v>
      </c>
      <c r="I21" s="400">
        <v>82933.21028037384</v>
      </c>
      <c r="J21" s="47">
        <v>96.9960513407679</v>
      </c>
      <c r="K21" s="15">
        <v>1639.53488372093</v>
      </c>
      <c r="L21" s="36">
        <v>1430.4878048780488</v>
      </c>
      <c r="M21" s="36">
        <v>484908.0219638243</v>
      </c>
      <c r="N21" s="36">
        <v>307285.81707317074</v>
      </c>
      <c r="O21" s="495">
        <v>441</v>
      </c>
    </row>
    <row r="22" spans="1:15" ht="17.25" customHeight="1">
      <c r="A22" s="493">
        <v>448</v>
      </c>
      <c r="B22" s="494" t="s">
        <v>90</v>
      </c>
      <c r="C22" s="399">
        <v>815</v>
      </c>
      <c r="D22" s="400">
        <v>1261</v>
      </c>
      <c r="E22" s="400">
        <v>1119</v>
      </c>
      <c r="F22" s="400">
        <v>142</v>
      </c>
      <c r="G22" s="400">
        <v>118044.53987730062</v>
      </c>
      <c r="H22" s="400">
        <v>76293.65582870737</v>
      </c>
      <c r="I22" s="400">
        <v>74116.17763679619</v>
      </c>
      <c r="J22" s="47">
        <v>97.1459249550185</v>
      </c>
      <c r="K22" s="15">
        <v>1719.302949061662</v>
      </c>
      <c r="L22" s="36">
        <v>1768.3098591549297</v>
      </c>
      <c r="M22" s="36">
        <v>477994.0536193029</v>
      </c>
      <c r="N22" s="36">
        <v>322732.8591549296</v>
      </c>
      <c r="O22" s="495">
        <v>448</v>
      </c>
    </row>
    <row r="23" spans="1:15" ht="17.25" customHeight="1">
      <c r="A23" s="493">
        <v>449</v>
      </c>
      <c r="B23" s="494" t="s">
        <v>91</v>
      </c>
      <c r="C23" s="399">
        <v>1909</v>
      </c>
      <c r="D23" s="400">
        <v>3024</v>
      </c>
      <c r="E23" s="400">
        <v>2664</v>
      </c>
      <c r="F23" s="400">
        <v>360</v>
      </c>
      <c r="G23" s="400">
        <v>129448.14038763751</v>
      </c>
      <c r="H23" s="400">
        <v>81718.41931216931</v>
      </c>
      <c r="I23" s="400">
        <v>78958.56481481482</v>
      </c>
      <c r="J23" s="47">
        <v>96.6227265277713</v>
      </c>
      <c r="K23" s="15">
        <v>1628.903903903904</v>
      </c>
      <c r="L23" s="36">
        <v>1487.5</v>
      </c>
      <c r="M23" s="36">
        <v>392327.73123123124</v>
      </c>
      <c r="N23" s="36">
        <v>332424.81944444444</v>
      </c>
      <c r="O23" s="495">
        <v>449</v>
      </c>
    </row>
    <row r="24" spans="1:15" ht="17.25" customHeight="1">
      <c r="A24" s="493">
        <v>501</v>
      </c>
      <c r="B24" s="494" t="s">
        <v>92</v>
      </c>
      <c r="C24" s="399">
        <v>1390</v>
      </c>
      <c r="D24" s="400">
        <v>2160</v>
      </c>
      <c r="E24" s="400">
        <v>1937</v>
      </c>
      <c r="F24" s="400">
        <v>223</v>
      </c>
      <c r="G24" s="400">
        <v>111971.5107913669</v>
      </c>
      <c r="H24" s="400">
        <v>72055.74074074074</v>
      </c>
      <c r="I24" s="400">
        <v>69600.55555555556</v>
      </c>
      <c r="J24" s="47">
        <v>96.5926584614277</v>
      </c>
      <c r="K24" s="15">
        <v>2041.3526071244191</v>
      </c>
      <c r="L24" s="36">
        <v>1982.511210762332</v>
      </c>
      <c r="M24" s="36">
        <v>436394.9886422303</v>
      </c>
      <c r="N24" s="36">
        <v>337493.3856502242</v>
      </c>
      <c r="O24" s="495">
        <v>501</v>
      </c>
    </row>
    <row r="25" spans="1:15" ht="17.25" customHeight="1">
      <c r="A25" s="493">
        <v>505</v>
      </c>
      <c r="B25" s="494" t="s">
        <v>93</v>
      </c>
      <c r="C25" s="399">
        <v>1133</v>
      </c>
      <c r="D25" s="400">
        <v>1789</v>
      </c>
      <c r="E25" s="400">
        <v>1586</v>
      </c>
      <c r="F25" s="400">
        <v>203</v>
      </c>
      <c r="G25" s="400">
        <v>119377.93468667255</v>
      </c>
      <c r="H25" s="400">
        <v>75603.80100614869</v>
      </c>
      <c r="I25" s="400">
        <v>73320.77305757406</v>
      </c>
      <c r="J25" s="47">
        <v>96.9802735865238</v>
      </c>
      <c r="K25" s="15">
        <v>1889.722572509458</v>
      </c>
      <c r="L25" s="36">
        <v>1702.4630541871923</v>
      </c>
      <c r="M25" s="36">
        <v>424443.8524590164</v>
      </c>
      <c r="N25" s="36">
        <v>394474.3793103448</v>
      </c>
      <c r="O25" s="495">
        <v>505</v>
      </c>
    </row>
    <row r="26" spans="1:15" ht="17.25" customHeight="1">
      <c r="A26" s="493">
        <v>525</v>
      </c>
      <c r="B26" s="494" t="s">
        <v>94</v>
      </c>
      <c r="C26" s="399">
        <v>447</v>
      </c>
      <c r="D26" s="400">
        <v>696</v>
      </c>
      <c r="E26" s="400">
        <v>606</v>
      </c>
      <c r="F26" s="400">
        <v>90</v>
      </c>
      <c r="G26" s="400">
        <v>154668.45637583893</v>
      </c>
      <c r="H26" s="400">
        <v>99334.4827586207</v>
      </c>
      <c r="I26" s="400">
        <v>98973.99425287357</v>
      </c>
      <c r="J26" s="47">
        <v>99.6370963076104</v>
      </c>
      <c r="K26" s="15">
        <v>1193.7293729372936</v>
      </c>
      <c r="L26" s="36">
        <v>1335.5555555555557</v>
      </c>
      <c r="M26" s="36">
        <v>435991.7689768977</v>
      </c>
      <c r="N26" s="36">
        <v>366356.94444444444</v>
      </c>
      <c r="O26" s="495">
        <v>525</v>
      </c>
    </row>
    <row r="27" spans="1:15" ht="17.25" customHeight="1">
      <c r="A27" s="493">
        <v>526</v>
      </c>
      <c r="B27" s="494" t="s">
        <v>95</v>
      </c>
      <c r="C27" s="399">
        <v>604</v>
      </c>
      <c r="D27" s="400">
        <v>940</v>
      </c>
      <c r="E27" s="400">
        <v>808</v>
      </c>
      <c r="F27" s="400">
        <v>132</v>
      </c>
      <c r="G27" s="400">
        <v>153777.4834437086</v>
      </c>
      <c r="H27" s="400">
        <v>98810.21276595745</v>
      </c>
      <c r="I27" s="400">
        <v>97522.97872340426</v>
      </c>
      <c r="J27" s="47">
        <v>98.6972661969647</v>
      </c>
      <c r="K27" s="15">
        <v>1423.8861386138615</v>
      </c>
      <c r="L27" s="36">
        <v>1265.9090909090908</v>
      </c>
      <c r="M27" s="36">
        <v>439842.9133663366</v>
      </c>
      <c r="N27" s="36">
        <v>379737.1818181818</v>
      </c>
      <c r="O27" s="495">
        <v>526</v>
      </c>
    </row>
    <row r="28" spans="1:15" ht="17.25" customHeight="1">
      <c r="A28" s="493">
        <v>527</v>
      </c>
      <c r="B28" s="494" t="s">
        <v>96</v>
      </c>
      <c r="C28" s="399">
        <v>155</v>
      </c>
      <c r="D28" s="400">
        <v>234</v>
      </c>
      <c r="E28" s="400">
        <v>222</v>
      </c>
      <c r="F28" s="400">
        <v>12</v>
      </c>
      <c r="G28" s="400">
        <v>118778.70967741935</v>
      </c>
      <c r="H28" s="400">
        <v>78678.20512820513</v>
      </c>
      <c r="I28" s="400">
        <v>78678.20512820513</v>
      </c>
      <c r="J28" s="47">
        <v>100</v>
      </c>
      <c r="K28" s="15">
        <v>1357.2072072072071</v>
      </c>
      <c r="L28" s="36">
        <v>850</v>
      </c>
      <c r="M28" s="36">
        <v>345478.65315315314</v>
      </c>
      <c r="N28" s="36">
        <v>145426.16666666666</v>
      </c>
      <c r="O28" s="495">
        <v>527</v>
      </c>
    </row>
    <row r="29" spans="1:15" ht="17.25" customHeight="1">
      <c r="A29" s="493">
        <v>528</v>
      </c>
      <c r="B29" s="494" t="s">
        <v>97</v>
      </c>
      <c r="C29" s="399">
        <v>2758</v>
      </c>
      <c r="D29" s="400">
        <v>4322</v>
      </c>
      <c r="E29" s="400">
        <v>3869</v>
      </c>
      <c r="F29" s="400">
        <v>453</v>
      </c>
      <c r="G29" s="400">
        <v>141203.39702683105</v>
      </c>
      <c r="H29" s="400">
        <v>90106.19366034244</v>
      </c>
      <c r="I29" s="400">
        <v>85656.87251272559</v>
      </c>
      <c r="J29" s="47">
        <v>95.0621361674774</v>
      </c>
      <c r="K29" s="15">
        <v>1240.9666580511762</v>
      </c>
      <c r="L29" s="36">
        <v>1286.9757174392935</v>
      </c>
      <c r="M29" s="36">
        <v>366213.2850865857</v>
      </c>
      <c r="N29" s="36">
        <v>355704.48565121414</v>
      </c>
      <c r="O29" s="495">
        <v>528</v>
      </c>
    </row>
    <row r="30" spans="1:15" ht="13.5" customHeight="1">
      <c r="A30" s="221"/>
      <c r="B30" s="222"/>
      <c r="C30" s="320"/>
      <c r="D30" s="405"/>
      <c r="E30" s="405"/>
      <c r="F30" s="405"/>
      <c r="G30" s="405"/>
      <c r="H30" s="405"/>
      <c r="I30" s="405"/>
      <c r="J30" s="496"/>
      <c r="K30" s="497"/>
      <c r="L30" s="498"/>
      <c r="M30" s="405"/>
      <c r="N30" s="405"/>
      <c r="O30" s="407"/>
    </row>
    <row r="31" spans="1:15" ht="21.75" customHeight="1">
      <c r="A31" s="499" t="s">
        <v>64</v>
      </c>
      <c r="B31" s="890" t="s">
        <v>339</v>
      </c>
      <c r="C31" s="891"/>
      <c r="D31" s="891"/>
      <c r="E31" s="891"/>
      <c r="F31" s="891"/>
      <c r="G31" s="891"/>
      <c r="H31" s="891"/>
      <c r="I31" s="891"/>
      <c r="J31" s="891"/>
      <c r="K31" s="891"/>
      <c r="L31" s="891"/>
      <c r="M31" s="891"/>
      <c r="N31" s="891"/>
      <c r="O31" s="891"/>
    </row>
    <row r="32" spans="1:15" ht="17.25" customHeight="1">
      <c r="A32" s="499"/>
      <c r="B32" s="892" t="s">
        <v>565</v>
      </c>
      <c r="C32" s="892"/>
      <c r="D32" s="892"/>
      <c r="E32" s="892"/>
      <c r="F32" s="892"/>
      <c r="G32" s="892"/>
      <c r="H32" s="892"/>
      <c r="I32" s="892"/>
      <c r="J32" s="892"/>
      <c r="K32" s="892"/>
      <c r="L32" s="892"/>
      <c r="M32" s="892"/>
      <c r="N32" s="892"/>
      <c r="O32" s="892"/>
    </row>
    <row r="33" spans="1:15" ht="13.5" customHeight="1">
      <c r="A33" s="500" t="s">
        <v>566</v>
      </c>
      <c r="B33" s="216"/>
      <c r="C33" s="216"/>
      <c r="D33" s="216"/>
      <c r="E33" s="216"/>
      <c r="F33" s="216"/>
      <c r="G33" s="216"/>
      <c r="H33" s="501"/>
      <c r="I33" s="216"/>
      <c r="J33" s="502"/>
      <c r="K33" s="503"/>
      <c r="L33" s="504"/>
      <c r="M33" s="216"/>
      <c r="N33" s="216"/>
      <c r="O33" s="216"/>
    </row>
    <row r="34" spans="2:15" ht="13.5" customHeight="1">
      <c r="B34" s="408"/>
      <c r="C34" s="216"/>
      <c r="D34" s="216"/>
      <c r="E34" s="216"/>
      <c r="F34" s="216"/>
      <c r="G34" s="216"/>
      <c r="H34" s="216"/>
      <c r="I34" s="216"/>
      <c r="J34" s="502"/>
      <c r="K34" s="503"/>
      <c r="L34" s="504"/>
      <c r="M34" s="216"/>
      <c r="N34" s="216"/>
      <c r="O34" s="216"/>
    </row>
    <row r="35" spans="1:15" ht="13.5" customHeight="1">
      <c r="A35" s="500"/>
      <c r="B35" s="216"/>
      <c r="C35" s="216"/>
      <c r="D35" s="216"/>
      <c r="E35" s="216"/>
      <c r="F35" s="216"/>
      <c r="G35" s="216"/>
      <c r="H35" s="501"/>
      <c r="I35" s="216"/>
      <c r="J35" s="502"/>
      <c r="K35" s="503"/>
      <c r="L35" s="504"/>
      <c r="M35" s="216"/>
      <c r="N35" s="216"/>
      <c r="O35" s="216"/>
    </row>
    <row r="36" ht="13.5" customHeight="1">
      <c r="H36" s="501"/>
    </row>
    <row r="37" ht="13.5" customHeight="1">
      <c r="H37" s="501"/>
    </row>
    <row r="38" ht="13.5">
      <c r="H38" s="501"/>
    </row>
    <row r="39" ht="13.5">
      <c r="H39" s="501"/>
    </row>
    <row r="40" ht="13.5">
      <c r="H40" s="501"/>
    </row>
    <row r="41" ht="13.5">
      <c r="H41" s="501"/>
    </row>
    <row r="42" ht="13.5">
      <c r="H42" s="501"/>
    </row>
    <row r="43" ht="13.5">
      <c r="H43" s="501"/>
    </row>
    <row r="44" ht="13.5">
      <c r="H44" s="501"/>
    </row>
    <row r="45" ht="13.5">
      <c r="H45" s="501"/>
    </row>
    <row r="46" ht="13.5">
      <c r="H46" s="501"/>
    </row>
    <row r="47" ht="13.5">
      <c r="H47" s="501"/>
    </row>
    <row r="48" ht="13.5">
      <c r="H48" s="501"/>
    </row>
    <row r="49" ht="13.5">
      <c r="H49" s="501"/>
    </row>
  </sheetData>
  <sheetProtection/>
  <mergeCells count="17">
    <mergeCell ref="A9:B9"/>
    <mergeCell ref="B31:O31"/>
    <mergeCell ref="B32:O32"/>
    <mergeCell ref="H4:I4"/>
    <mergeCell ref="J4:J5"/>
    <mergeCell ref="K4:K5"/>
    <mergeCell ref="O3:O5"/>
    <mergeCell ref="K3:L3"/>
    <mergeCell ref="A7:B7"/>
    <mergeCell ref="A8:B8"/>
    <mergeCell ref="L4:L5"/>
    <mergeCell ref="M4:M5"/>
    <mergeCell ref="N4:N5"/>
    <mergeCell ref="A3:B5"/>
    <mergeCell ref="C3:C5"/>
    <mergeCell ref="D3:F3"/>
    <mergeCell ref="M3:N3"/>
  </mergeCells>
  <printOptions horizontalCentered="1" verticalCentered="1"/>
  <pageMargins left="0.1968503937007874" right="0.1968503937007874" top="0.5905511811023623" bottom="0.1968503937007874" header="0.5118110236220472" footer="0.5118110236220472"/>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AH30"/>
  <sheetViews>
    <sheetView zoomScalePageLayoutView="0" workbookViewId="0" topLeftCell="P1">
      <selection activeCell="A1" sqref="A1:IV16384"/>
    </sheetView>
  </sheetViews>
  <sheetFormatPr defaultColWidth="8.57421875" defaultRowHeight="15"/>
  <cols>
    <col min="1" max="1" width="4.57421875" style="63" customWidth="1"/>
    <col min="2" max="2" width="3.57421875" style="63" customWidth="1"/>
    <col min="3" max="3" width="10.57421875" style="63" customWidth="1"/>
    <col min="4" max="4" width="11.8515625" style="63" customWidth="1"/>
    <col min="5" max="5" width="11.57421875" style="63" customWidth="1"/>
    <col min="6" max="7" width="15.7109375" style="63" bestFit="1" customWidth="1"/>
    <col min="8" max="8" width="6.57421875" style="529" customWidth="1"/>
    <col min="9" max="9" width="14.421875" style="67" bestFit="1" customWidth="1"/>
    <col min="10" max="10" width="16.28125" style="67" bestFit="1" customWidth="1"/>
    <col min="11" max="11" width="14.421875" style="67" bestFit="1" customWidth="1"/>
    <col min="12" max="12" width="16.28125" style="67" bestFit="1" customWidth="1"/>
    <col min="13" max="13" width="14.421875" style="67" bestFit="1" customWidth="1"/>
    <col min="14" max="14" width="15.140625" style="67" customWidth="1"/>
    <col min="15" max="15" width="8.28125" style="67" customWidth="1"/>
    <col min="16" max="16" width="9.421875" style="67" customWidth="1"/>
    <col min="17" max="17" width="12.28125" style="67" bestFit="1" customWidth="1"/>
    <col min="18" max="18" width="11.57421875" style="67" customWidth="1"/>
    <col min="19" max="19" width="6.421875" style="67" customWidth="1"/>
    <col min="20" max="20" width="6.00390625" style="67" customWidth="1"/>
    <col min="21" max="22" width="6.57421875" style="67" customWidth="1"/>
    <col min="23" max="23" width="8.421875" style="67" bestFit="1" customWidth="1"/>
    <col min="24" max="24" width="11.140625" style="67" customWidth="1"/>
    <col min="25" max="25" width="8.421875" style="67" bestFit="1" customWidth="1"/>
    <col min="26" max="26" width="13.8515625" style="67" customWidth="1"/>
    <col min="27" max="27" width="6.57421875" style="67" customWidth="1"/>
    <col min="28" max="28" width="9.57421875" style="67" bestFit="1" customWidth="1"/>
    <col min="29" max="29" width="5.57421875" style="63" customWidth="1"/>
    <col min="30" max="33" width="8.57421875" style="63" customWidth="1"/>
    <col min="34" max="34" width="5.57421875" style="63" customWidth="1"/>
    <col min="35" max="16384" width="8.57421875" style="63" customWidth="1"/>
  </cols>
  <sheetData>
    <row r="1" spans="1:34" ht="12.75" customHeight="1">
      <c r="A1" s="508" t="s">
        <v>567</v>
      </c>
      <c r="B1" s="62"/>
      <c r="C1" s="62"/>
      <c r="D1" s="62"/>
      <c r="E1" s="62"/>
      <c r="F1" s="62"/>
      <c r="G1" s="62"/>
      <c r="H1" s="509"/>
      <c r="I1" s="228"/>
      <c r="J1" s="228"/>
      <c r="K1" s="228"/>
      <c r="L1" s="228"/>
      <c r="M1" s="228"/>
      <c r="N1" s="228"/>
      <c r="O1" s="228"/>
      <c r="P1" s="228"/>
      <c r="Q1" s="228"/>
      <c r="R1" s="228"/>
      <c r="S1" s="228"/>
      <c r="T1" s="228"/>
      <c r="U1" s="228"/>
      <c r="V1" s="228"/>
      <c r="W1" s="228"/>
      <c r="X1" s="228"/>
      <c r="Y1" s="228"/>
      <c r="Z1" s="228"/>
      <c r="AA1" s="228"/>
      <c r="AB1" s="228"/>
      <c r="AC1" s="62"/>
      <c r="AD1" s="62"/>
      <c r="AE1" s="62"/>
      <c r="AF1" s="62"/>
      <c r="AG1" s="62"/>
      <c r="AH1" s="62"/>
    </row>
    <row r="2" spans="1:34" ht="12.75" customHeight="1" thickBot="1">
      <c r="A2" s="62"/>
      <c r="B2" s="62"/>
      <c r="C2" s="62"/>
      <c r="D2" s="62"/>
      <c r="E2" s="62"/>
      <c r="F2" s="62"/>
      <c r="G2" s="62"/>
      <c r="H2" s="509"/>
      <c r="I2" s="228"/>
      <c r="J2" s="228"/>
      <c r="K2" s="228"/>
      <c r="L2" s="228"/>
      <c r="M2" s="228"/>
      <c r="N2" s="228"/>
      <c r="O2" s="228"/>
      <c r="P2" s="228"/>
      <c r="Q2" s="228"/>
      <c r="R2" s="228"/>
      <c r="S2" s="228"/>
      <c r="T2" s="228"/>
      <c r="U2" s="228"/>
      <c r="V2" s="228"/>
      <c r="W2" s="228"/>
      <c r="X2" s="228"/>
      <c r="Y2" s="228"/>
      <c r="Z2" s="228"/>
      <c r="AA2" s="228"/>
      <c r="AB2" s="229"/>
      <c r="AC2" s="230" t="s">
        <v>568</v>
      </c>
      <c r="AD2" s="62"/>
      <c r="AE2" s="62"/>
      <c r="AF2" s="62"/>
      <c r="AG2" s="62"/>
      <c r="AH2" s="62"/>
    </row>
    <row r="3" spans="1:34" ht="12.75" customHeight="1" thickTop="1">
      <c r="A3" s="901" t="s">
        <v>98</v>
      </c>
      <c r="B3" s="902"/>
      <c r="C3" s="907" t="s">
        <v>99</v>
      </c>
      <c r="D3" s="908"/>
      <c r="E3" s="909"/>
      <c r="F3" s="907" t="s">
        <v>100</v>
      </c>
      <c r="G3" s="910"/>
      <c r="H3" s="911"/>
      <c r="I3" s="912" t="s">
        <v>101</v>
      </c>
      <c r="J3" s="913"/>
      <c r="K3" s="913"/>
      <c r="L3" s="913"/>
      <c r="M3" s="913"/>
      <c r="N3" s="913"/>
      <c r="O3" s="913"/>
      <c r="P3" s="913"/>
      <c r="Q3" s="913"/>
      <c r="R3" s="913"/>
      <c r="S3" s="913"/>
      <c r="T3" s="913"/>
      <c r="U3" s="913"/>
      <c r="V3" s="913"/>
      <c r="W3" s="913"/>
      <c r="X3" s="913"/>
      <c r="Y3" s="913"/>
      <c r="Z3" s="913"/>
      <c r="AA3" s="913"/>
      <c r="AB3" s="914"/>
      <c r="AC3" s="926" t="s">
        <v>102</v>
      </c>
      <c r="AD3" s="62"/>
      <c r="AE3" s="62"/>
      <c r="AF3" s="62"/>
      <c r="AG3" s="62"/>
      <c r="AH3" s="62"/>
    </row>
    <row r="4" spans="1:34" ht="12.75" customHeight="1">
      <c r="A4" s="903"/>
      <c r="B4" s="904"/>
      <c r="C4" s="929" t="s">
        <v>569</v>
      </c>
      <c r="D4" s="929" t="s">
        <v>570</v>
      </c>
      <c r="E4" s="929" t="s">
        <v>571</v>
      </c>
      <c r="F4" s="929" t="s">
        <v>572</v>
      </c>
      <c r="G4" s="932" t="s">
        <v>26</v>
      </c>
      <c r="H4" s="917" t="s">
        <v>573</v>
      </c>
      <c r="I4" s="920" t="s">
        <v>574</v>
      </c>
      <c r="J4" s="921"/>
      <c r="K4" s="897" t="s">
        <v>103</v>
      </c>
      <c r="L4" s="924"/>
      <c r="M4" s="924"/>
      <c r="N4" s="924"/>
      <c r="O4" s="924"/>
      <c r="P4" s="924"/>
      <c r="Q4" s="924"/>
      <c r="R4" s="924"/>
      <c r="S4" s="924"/>
      <c r="T4" s="924"/>
      <c r="U4" s="924"/>
      <c r="V4" s="924"/>
      <c r="W4" s="924"/>
      <c r="X4" s="924"/>
      <c r="Y4" s="924"/>
      <c r="Z4" s="924"/>
      <c r="AA4" s="924"/>
      <c r="AB4" s="925"/>
      <c r="AC4" s="927"/>
      <c r="AD4" s="62"/>
      <c r="AE4" s="62"/>
      <c r="AF4" s="62"/>
      <c r="AG4" s="62"/>
      <c r="AH4" s="62"/>
    </row>
    <row r="5" spans="1:34" ht="31.5" customHeight="1">
      <c r="A5" s="903"/>
      <c r="B5" s="904"/>
      <c r="C5" s="930"/>
      <c r="D5" s="930"/>
      <c r="E5" s="930"/>
      <c r="F5" s="930"/>
      <c r="G5" s="933"/>
      <c r="H5" s="918"/>
      <c r="I5" s="922"/>
      <c r="J5" s="923"/>
      <c r="K5" s="897" t="s">
        <v>104</v>
      </c>
      <c r="L5" s="898"/>
      <c r="M5" s="897" t="s">
        <v>105</v>
      </c>
      <c r="N5" s="898"/>
      <c r="O5" s="899" t="s">
        <v>575</v>
      </c>
      <c r="P5" s="900"/>
      <c r="Q5" s="897" t="s">
        <v>106</v>
      </c>
      <c r="R5" s="898"/>
      <c r="S5" s="897" t="s">
        <v>107</v>
      </c>
      <c r="T5" s="898"/>
      <c r="U5" s="897" t="s">
        <v>108</v>
      </c>
      <c r="V5" s="898"/>
      <c r="W5" s="897" t="s">
        <v>109</v>
      </c>
      <c r="X5" s="898"/>
      <c r="Y5" s="897" t="s">
        <v>110</v>
      </c>
      <c r="Z5" s="898"/>
      <c r="AA5" s="915" t="s">
        <v>111</v>
      </c>
      <c r="AB5" s="916"/>
      <c r="AC5" s="927"/>
      <c r="AD5" s="62"/>
      <c r="AE5" s="62"/>
      <c r="AF5" s="62"/>
      <c r="AG5" s="62"/>
      <c r="AH5" s="62"/>
    </row>
    <row r="6" spans="1:34" ht="12.75" customHeight="1">
      <c r="A6" s="905"/>
      <c r="B6" s="906"/>
      <c r="C6" s="931"/>
      <c r="D6" s="931"/>
      <c r="E6" s="931"/>
      <c r="F6" s="931"/>
      <c r="G6" s="934"/>
      <c r="H6" s="919"/>
      <c r="I6" s="232" t="s">
        <v>112</v>
      </c>
      <c r="J6" s="231" t="s">
        <v>113</v>
      </c>
      <c r="K6" s="231" t="s">
        <v>112</v>
      </c>
      <c r="L6" s="231" t="s">
        <v>113</v>
      </c>
      <c r="M6" s="231" t="s">
        <v>112</v>
      </c>
      <c r="N6" s="231" t="s">
        <v>113</v>
      </c>
      <c r="O6" s="231" t="s">
        <v>114</v>
      </c>
      <c r="P6" s="231" t="s">
        <v>115</v>
      </c>
      <c r="Q6" s="231" t="s">
        <v>114</v>
      </c>
      <c r="R6" s="231" t="s">
        <v>115</v>
      </c>
      <c r="S6" s="231" t="s">
        <v>114</v>
      </c>
      <c r="T6" s="231" t="s">
        <v>115</v>
      </c>
      <c r="U6" s="231" t="s">
        <v>114</v>
      </c>
      <c r="V6" s="231" t="s">
        <v>115</v>
      </c>
      <c r="W6" s="231" t="s">
        <v>114</v>
      </c>
      <c r="X6" s="231" t="s">
        <v>115</v>
      </c>
      <c r="Y6" s="231" t="s">
        <v>114</v>
      </c>
      <c r="Z6" s="231" t="s">
        <v>115</v>
      </c>
      <c r="AA6" s="231" t="s">
        <v>114</v>
      </c>
      <c r="AB6" s="231" t="s">
        <v>115</v>
      </c>
      <c r="AC6" s="928"/>
      <c r="AD6" s="62"/>
      <c r="AE6" s="62"/>
      <c r="AF6" s="62"/>
      <c r="AG6" s="62"/>
      <c r="AH6" s="62"/>
    </row>
    <row r="7" spans="1:34" ht="12.75" customHeight="1">
      <c r="A7" s="62"/>
      <c r="B7" s="233"/>
      <c r="C7" s="234"/>
      <c r="D7" s="235"/>
      <c r="E7" s="235"/>
      <c r="F7" s="235"/>
      <c r="G7" s="235"/>
      <c r="H7" s="510"/>
      <c r="I7" s="236"/>
      <c r="J7" s="236"/>
      <c r="K7" s="236"/>
      <c r="L7" s="236"/>
      <c r="M7" s="236"/>
      <c r="N7" s="236"/>
      <c r="O7" s="236"/>
      <c r="P7" s="236"/>
      <c r="Q7" s="236"/>
      <c r="R7" s="236"/>
      <c r="S7" s="236"/>
      <c r="T7" s="236"/>
      <c r="U7" s="236"/>
      <c r="V7" s="236"/>
      <c r="W7" s="236"/>
      <c r="X7" s="236"/>
      <c r="Y7" s="236"/>
      <c r="Z7" s="236"/>
      <c r="AA7" s="236"/>
      <c r="AB7" s="237"/>
      <c r="AC7" s="238"/>
      <c r="AD7" s="62"/>
      <c r="AE7" s="62"/>
      <c r="AF7" s="62"/>
      <c r="AG7" s="62"/>
      <c r="AH7" s="62"/>
    </row>
    <row r="8" spans="1:34" ht="12.75" customHeight="1">
      <c r="A8" s="239" t="s">
        <v>576</v>
      </c>
      <c r="B8" s="240">
        <v>21</v>
      </c>
      <c r="C8" s="241">
        <v>12106</v>
      </c>
      <c r="D8" s="242">
        <v>151722</v>
      </c>
      <c r="E8" s="242">
        <v>113741</v>
      </c>
      <c r="F8" s="242">
        <v>44903323</v>
      </c>
      <c r="G8" s="242">
        <v>43864883</v>
      </c>
      <c r="H8" s="511">
        <v>97.7</v>
      </c>
      <c r="I8" s="242">
        <v>2800239</v>
      </c>
      <c r="J8" s="242">
        <v>34242470</v>
      </c>
      <c r="K8" s="242">
        <v>1416802</v>
      </c>
      <c r="L8" s="67">
        <v>17589968</v>
      </c>
      <c r="M8" s="242">
        <v>1380180</v>
      </c>
      <c r="N8" s="242">
        <v>15093438</v>
      </c>
      <c r="O8" s="242">
        <v>3</v>
      </c>
      <c r="P8" s="242">
        <v>7</v>
      </c>
      <c r="Q8" s="242">
        <v>23348</v>
      </c>
      <c r="R8" s="242">
        <v>104362</v>
      </c>
      <c r="S8" s="243">
        <v>0</v>
      </c>
      <c r="T8" s="243">
        <v>0</v>
      </c>
      <c r="U8" s="244">
        <v>3</v>
      </c>
      <c r="V8" s="244">
        <v>80</v>
      </c>
      <c r="W8" s="242">
        <v>2952</v>
      </c>
      <c r="X8" s="242">
        <v>217304</v>
      </c>
      <c r="Y8" s="242">
        <v>7503</v>
      </c>
      <c r="Z8" s="242">
        <v>1228032</v>
      </c>
      <c r="AA8" s="242">
        <v>191</v>
      </c>
      <c r="AB8" s="245">
        <v>9550</v>
      </c>
      <c r="AC8" s="246" t="s">
        <v>577</v>
      </c>
      <c r="AD8" s="62"/>
      <c r="AE8" s="62"/>
      <c r="AF8" s="62"/>
      <c r="AG8" s="62"/>
      <c r="AH8" s="62"/>
    </row>
    <row r="9" spans="2:29" s="247" customFormat="1" ht="12.75" customHeight="1">
      <c r="B9" s="248">
        <v>22</v>
      </c>
      <c r="C9" s="242">
        <v>11752</v>
      </c>
      <c r="D9" s="242">
        <v>152406</v>
      </c>
      <c r="E9" s="242">
        <v>112827</v>
      </c>
      <c r="F9" s="242">
        <v>51675598</v>
      </c>
      <c r="G9" s="242">
        <v>50744105</v>
      </c>
      <c r="H9" s="511">
        <v>98.2</v>
      </c>
      <c r="I9" s="242">
        <v>2843570</v>
      </c>
      <c r="J9" s="242">
        <v>35349806</v>
      </c>
      <c r="K9" s="242">
        <v>1449046</v>
      </c>
      <c r="L9" s="247">
        <v>18042595.803</v>
      </c>
      <c r="M9" s="242">
        <v>1411190</v>
      </c>
      <c r="N9" s="242">
        <v>15678228.585</v>
      </c>
      <c r="O9" s="242">
        <v>0</v>
      </c>
      <c r="P9" s="242">
        <v>0</v>
      </c>
      <c r="Q9" s="242">
        <v>25336</v>
      </c>
      <c r="R9" s="242">
        <v>114743.693</v>
      </c>
      <c r="S9" s="243">
        <v>0</v>
      </c>
      <c r="T9" s="243">
        <v>0</v>
      </c>
      <c r="U9" s="244">
        <v>2</v>
      </c>
      <c r="V9" s="244">
        <v>105.25</v>
      </c>
      <c r="W9" s="242">
        <v>2326</v>
      </c>
      <c r="X9" s="242">
        <v>158242.74</v>
      </c>
      <c r="Y9" s="242">
        <v>7367</v>
      </c>
      <c r="Z9" s="242">
        <v>1101317.809</v>
      </c>
      <c r="AA9" s="242">
        <v>193</v>
      </c>
      <c r="AB9" s="245">
        <v>9650</v>
      </c>
      <c r="AC9" s="249">
        <v>22</v>
      </c>
    </row>
    <row r="10" spans="2:29" s="247" customFormat="1" ht="12.75" customHeight="1">
      <c r="B10" s="248">
        <v>23</v>
      </c>
      <c r="C10" s="242">
        <v>11464</v>
      </c>
      <c r="D10" s="242">
        <v>149701</v>
      </c>
      <c r="E10" s="242">
        <v>109403</v>
      </c>
      <c r="F10" s="244">
        <v>52960771</v>
      </c>
      <c r="G10" s="244">
        <v>52126959</v>
      </c>
      <c r="H10" s="512">
        <v>98.4</v>
      </c>
      <c r="I10" s="242">
        <v>2925951</v>
      </c>
      <c r="J10" s="242">
        <v>36033104.46300001</v>
      </c>
      <c r="K10" s="242">
        <v>1501390</v>
      </c>
      <c r="L10" s="247">
        <v>18640927.009999998</v>
      </c>
      <c r="M10" s="242">
        <v>1460449</v>
      </c>
      <c r="N10" s="242">
        <v>16200944.165000001</v>
      </c>
      <c r="O10" s="242">
        <v>8</v>
      </c>
      <c r="P10" s="242">
        <v>31.2</v>
      </c>
      <c r="Q10" s="242">
        <v>28557</v>
      </c>
      <c r="R10" s="513">
        <v>122061.107</v>
      </c>
      <c r="S10" s="243">
        <v>0</v>
      </c>
      <c r="T10" s="243">
        <v>0</v>
      </c>
      <c r="U10" s="244">
        <v>2</v>
      </c>
      <c r="V10" s="244">
        <v>32.445</v>
      </c>
      <c r="W10" s="242">
        <v>1958</v>
      </c>
      <c r="X10" s="242">
        <v>137893.963</v>
      </c>
      <c r="Y10" s="242">
        <v>7139</v>
      </c>
      <c r="Z10" s="242">
        <v>1110741.914</v>
      </c>
      <c r="AA10" s="242">
        <v>171</v>
      </c>
      <c r="AB10" s="250">
        <v>8550</v>
      </c>
      <c r="AC10" s="249">
        <v>23</v>
      </c>
    </row>
    <row r="11" spans="2:29" s="247" customFormat="1" ht="12.75" customHeight="1">
      <c r="B11" s="248">
        <v>24</v>
      </c>
      <c r="C11" s="251">
        <v>11304</v>
      </c>
      <c r="D11" s="251">
        <v>149955</v>
      </c>
      <c r="E11" s="251">
        <v>107880</v>
      </c>
      <c r="F11" s="252">
        <v>53727490</v>
      </c>
      <c r="G11" s="252">
        <v>52970792</v>
      </c>
      <c r="H11" s="514">
        <v>98.59159994259922</v>
      </c>
      <c r="I11" s="251">
        <v>2892766</v>
      </c>
      <c r="J11" s="251">
        <v>35841368.35899999</v>
      </c>
      <c r="K11" s="251">
        <v>1506638</v>
      </c>
      <c r="L11" s="247">
        <v>18645551.476</v>
      </c>
      <c r="M11" s="251">
        <v>1465360</v>
      </c>
      <c r="N11" s="251">
        <v>16283803.704</v>
      </c>
      <c r="O11" s="251">
        <v>7</v>
      </c>
      <c r="P11" s="251">
        <v>27.65</v>
      </c>
      <c r="Q11" s="251">
        <v>29416</v>
      </c>
      <c r="R11" s="515">
        <v>126702.803</v>
      </c>
      <c r="S11" s="253">
        <v>0</v>
      </c>
      <c r="T11" s="253">
        <v>0</v>
      </c>
      <c r="U11" s="251">
        <v>0</v>
      </c>
      <c r="V11" s="251">
        <v>0</v>
      </c>
      <c r="W11" s="251">
        <v>1752</v>
      </c>
      <c r="X11" s="251">
        <v>108629.329</v>
      </c>
      <c r="Y11" s="251">
        <v>6715</v>
      </c>
      <c r="Z11" s="251">
        <v>1052024.804</v>
      </c>
      <c r="AA11" s="251">
        <v>170</v>
      </c>
      <c r="AB11" s="254">
        <v>8446</v>
      </c>
      <c r="AC11" s="249">
        <v>24</v>
      </c>
    </row>
    <row r="12" spans="2:29" s="255" customFormat="1" ht="12.75" customHeight="1">
      <c r="B12" s="256">
        <v>25</v>
      </c>
      <c r="C12" s="257">
        <v>11469</v>
      </c>
      <c r="D12" s="257">
        <v>151156</v>
      </c>
      <c r="E12" s="257">
        <v>107695</v>
      </c>
      <c r="F12" s="258">
        <v>54274032.097</v>
      </c>
      <c r="G12" s="258">
        <v>53620632.266</v>
      </c>
      <c r="H12" s="516">
        <v>98.79610965731783</v>
      </c>
      <c r="I12" s="257">
        <v>2929187</v>
      </c>
      <c r="J12" s="257">
        <v>36855808.815500006</v>
      </c>
      <c r="K12" s="257">
        <v>1538670</v>
      </c>
      <c r="L12" s="255">
        <v>19569037.106</v>
      </c>
      <c r="M12" s="257">
        <v>1495784</v>
      </c>
      <c r="N12" s="257">
        <v>17167447.832</v>
      </c>
      <c r="O12" s="257">
        <v>13</v>
      </c>
      <c r="P12" s="257">
        <v>39.95</v>
      </c>
      <c r="Q12" s="257">
        <v>30970</v>
      </c>
      <c r="R12" s="257">
        <v>127590.05</v>
      </c>
      <c r="S12" s="517">
        <v>0</v>
      </c>
      <c r="T12" s="517">
        <v>0</v>
      </c>
      <c r="U12" s="517">
        <v>2</v>
      </c>
      <c r="V12" s="517">
        <v>61.6</v>
      </c>
      <c r="W12" s="257">
        <v>1482</v>
      </c>
      <c r="X12" s="257">
        <v>83608.721</v>
      </c>
      <c r="Y12" s="257">
        <v>6858</v>
      </c>
      <c r="Z12" s="257">
        <v>1051431.095</v>
      </c>
      <c r="AA12" s="257">
        <v>170</v>
      </c>
      <c r="AB12" s="259">
        <v>8500</v>
      </c>
      <c r="AC12" s="260">
        <v>25</v>
      </c>
    </row>
    <row r="13" spans="1:34" ht="12.75" customHeight="1">
      <c r="A13" s="261"/>
      <c r="B13" s="262"/>
      <c r="C13" s="263"/>
      <c r="D13" s="263"/>
      <c r="E13" s="263"/>
      <c r="F13" s="263"/>
      <c r="G13" s="263"/>
      <c r="H13" s="518"/>
      <c r="I13" s="264"/>
      <c r="J13" s="264"/>
      <c r="K13" s="264"/>
      <c r="L13" s="264"/>
      <c r="M13" s="264"/>
      <c r="N13" s="264"/>
      <c r="O13" s="264"/>
      <c r="P13" s="264"/>
      <c r="Q13" s="264"/>
      <c r="R13" s="264"/>
      <c r="S13" s="264"/>
      <c r="T13" s="265"/>
      <c r="U13" s="264"/>
      <c r="V13" s="264"/>
      <c r="W13" s="264"/>
      <c r="X13" s="264"/>
      <c r="Y13" s="264"/>
      <c r="Z13" s="264"/>
      <c r="AA13" s="264"/>
      <c r="AB13" s="266"/>
      <c r="AC13" s="267"/>
      <c r="AD13" s="62"/>
      <c r="AE13" s="62"/>
      <c r="AF13" s="62"/>
      <c r="AG13" s="62"/>
      <c r="AH13" s="62"/>
    </row>
    <row r="14" spans="1:34" ht="12.75" customHeight="1">
      <c r="A14" s="62" t="s">
        <v>578</v>
      </c>
      <c r="B14" s="62">
        <v>1</v>
      </c>
      <c r="C14" s="62" t="s">
        <v>579</v>
      </c>
      <c r="D14" s="62"/>
      <c r="E14" s="62"/>
      <c r="F14" s="62"/>
      <c r="G14" s="62"/>
      <c r="H14" s="509"/>
      <c r="I14" s="228"/>
      <c r="J14" s="228"/>
      <c r="K14" s="228"/>
      <c r="L14" s="228"/>
      <c r="M14" s="228"/>
      <c r="N14" s="228"/>
      <c r="O14" s="228"/>
      <c r="P14" s="228"/>
      <c r="Q14" s="228"/>
      <c r="R14" s="228"/>
      <c r="S14" s="228"/>
      <c r="T14" s="228"/>
      <c r="U14" s="228"/>
      <c r="V14" s="228"/>
      <c r="W14" s="228"/>
      <c r="X14" s="228"/>
      <c r="Y14" s="228"/>
      <c r="Z14" s="228"/>
      <c r="AA14" s="228"/>
      <c r="AB14" s="228"/>
      <c r="AC14" s="62"/>
      <c r="AD14" s="62"/>
      <c r="AE14" s="62"/>
      <c r="AF14" s="62"/>
      <c r="AG14" s="62"/>
      <c r="AH14" s="62"/>
    </row>
    <row r="15" spans="1:34" ht="13.5">
      <c r="A15" s="64"/>
      <c r="B15" s="64">
        <v>2</v>
      </c>
      <c r="C15" s="64" t="s">
        <v>580</v>
      </c>
      <c r="D15" s="65"/>
      <c r="E15" s="268"/>
      <c r="F15" s="268"/>
      <c r="G15" s="268"/>
      <c r="H15" s="519"/>
      <c r="I15" s="270"/>
      <c r="J15" s="271"/>
      <c r="K15" s="271"/>
      <c r="L15" s="271"/>
      <c r="M15" s="271"/>
      <c r="N15" s="271"/>
      <c r="O15" s="271"/>
      <c r="P15" s="271"/>
      <c r="Q15" s="271"/>
      <c r="R15" s="271"/>
      <c r="S15" s="271"/>
      <c r="T15" s="271"/>
      <c r="U15" s="271"/>
      <c r="V15" s="271"/>
      <c r="W15" s="271"/>
      <c r="X15" s="271"/>
      <c r="Y15" s="271"/>
      <c r="Z15" s="271"/>
      <c r="AA15" s="271"/>
      <c r="AB15" s="271"/>
      <c r="AC15" s="64"/>
      <c r="AD15" s="64"/>
      <c r="AE15" s="64"/>
      <c r="AF15" s="64"/>
      <c r="AG15" s="64"/>
      <c r="AH15" s="64"/>
    </row>
    <row r="16" spans="2:8" ht="13.5">
      <c r="B16" s="63">
        <v>3</v>
      </c>
      <c r="C16" s="520" t="s">
        <v>581</v>
      </c>
      <c r="D16" s="65"/>
      <c r="E16" s="65"/>
      <c r="F16" s="65"/>
      <c r="G16" s="65"/>
      <c r="H16" s="521"/>
    </row>
    <row r="17" spans="4:28" s="522" customFormat="1" ht="13.5">
      <c r="D17" s="523"/>
      <c r="E17" s="523"/>
      <c r="F17" s="523"/>
      <c r="G17" s="523"/>
      <c r="H17" s="524"/>
      <c r="I17" s="525"/>
      <c r="J17" s="525"/>
      <c r="K17" s="525"/>
      <c r="L17" s="525"/>
      <c r="M17" s="525"/>
      <c r="N17" s="525"/>
      <c r="O17" s="525"/>
      <c r="P17" s="525"/>
      <c r="Q17" s="525"/>
      <c r="R17" s="525"/>
      <c r="S17" s="525"/>
      <c r="T17" s="525"/>
      <c r="U17" s="525"/>
      <c r="V17" s="525"/>
      <c r="W17" s="525"/>
      <c r="X17" s="525"/>
      <c r="Y17" s="525"/>
      <c r="Z17" s="525"/>
      <c r="AA17" s="525"/>
      <c r="AB17" s="525"/>
    </row>
    <row r="18" spans="4:28" s="522" customFormat="1" ht="13.5">
      <c r="D18" s="523"/>
      <c r="E18" s="523"/>
      <c r="F18" s="523"/>
      <c r="G18" s="523"/>
      <c r="H18" s="524"/>
      <c r="I18" s="525"/>
      <c r="J18" s="525"/>
      <c r="K18" s="525"/>
      <c r="L18" s="525"/>
      <c r="M18" s="525"/>
      <c r="N18" s="525"/>
      <c r="O18" s="525"/>
      <c r="P18" s="525"/>
      <c r="Q18" s="525"/>
      <c r="R18" s="525"/>
      <c r="S18" s="525"/>
      <c r="T18" s="525"/>
      <c r="U18" s="525"/>
      <c r="V18" s="525"/>
      <c r="W18" s="525"/>
      <c r="X18" s="525"/>
      <c r="Y18" s="525"/>
      <c r="Z18" s="525"/>
      <c r="AA18" s="525"/>
      <c r="AB18" s="525"/>
    </row>
    <row r="19" spans="7:28" s="522" customFormat="1" ht="13.5">
      <c r="G19" s="84"/>
      <c r="H19" s="526"/>
      <c r="I19" s="525"/>
      <c r="J19" s="525"/>
      <c r="K19" s="525"/>
      <c r="L19" s="525"/>
      <c r="M19" s="525"/>
      <c r="N19" s="525"/>
      <c r="O19" s="525"/>
      <c r="P19" s="525"/>
      <c r="Q19" s="525"/>
      <c r="R19" s="525"/>
      <c r="S19" s="525"/>
      <c r="T19" s="525"/>
      <c r="U19" s="525"/>
      <c r="V19" s="525"/>
      <c r="W19" s="525"/>
      <c r="X19" s="525"/>
      <c r="Y19" s="525"/>
      <c r="Z19" s="525"/>
      <c r="AA19" s="525"/>
      <c r="AB19" s="525"/>
    </row>
    <row r="20" spans="7:28" s="522" customFormat="1" ht="13.5">
      <c r="G20" s="84"/>
      <c r="H20" s="526"/>
      <c r="I20" s="515"/>
      <c r="J20" s="515"/>
      <c r="K20" s="525"/>
      <c r="L20" s="525"/>
      <c r="M20" s="525"/>
      <c r="N20" s="525"/>
      <c r="O20" s="525"/>
      <c r="P20" s="525"/>
      <c r="Q20" s="525"/>
      <c r="R20" s="525"/>
      <c r="S20" s="525"/>
      <c r="T20" s="525"/>
      <c r="U20" s="525"/>
      <c r="V20" s="525"/>
      <c r="W20" s="525"/>
      <c r="X20" s="525"/>
      <c r="Y20" s="525"/>
      <c r="Z20" s="525"/>
      <c r="AA20" s="525"/>
      <c r="AB20" s="525"/>
    </row>
    <row r="21" spans="7:28" s="522" customFormat="1" ht="13.5">
      <c r="G21" s="84"/>
      <c r="H21" s="526"/>
      <c r="I21" s="525"/>
      <c r="J21" s="525"/>
      <c r="K21" s="525"/>
      <c r="L21" s="525"/>
      <c r="M21" s="525"/>
      <c r="N21" s="525"/>
      <c r="O21" s="525"/>
      <c r="P21" s="525"/>
      <c r="Q21" s="525"/>
      <c r="R21" s="525"/>
      <c r="S21" s="525"/>
      <c r="T21" s="525"/>
      <c r="U21" s="525"/>
      <c r="V21" s="525"/>
      <c r="W21" s="525"/>
      <c r="X21" s="525"/>
      <c r="Y21" s="525"/>
      <c r="Z21" s="525"/>
      <c r="AA21" s="525"/>
      <c r="AB21" s="525"/>
    </row>
    <row r="22" spans="7:28" s="522" customFormat="1" ht="13.5">
      <c r="G22" s="527"/>
      <c r="H22" s="526"/>
      <c r="J22" s="528"/>
      <c r="K22" s="525"/>
      <c r="L22" s="525"/>
      <c r="M22" s="525"/>
      <c r="N22" s="525"/>
      <c r="O22" s="525"/>
      <c r="P22" s="525"/>
      <c r="Q22" s="525"/>
      <c r="R22" s="525"/>
      <c r="S22" s="525"/>
      <c r="T22" s="525"/>
      <c r="U22" s="525"/>
      <c r="V22" s="525"/>
      <c r="W22" s="525"/>
      <c r="X22" s="525"/>
      <c r="Y22" s="525"/>
      <c r="Z22" s="525"/>
      <c r="AA22" s="525"/>
      <c r="AB22" s="525"/>
    </row>
    <row r="23" spans="7:28" s="522" customFormat="1" ht="13.5">
      <c r="G23" s="286"/>
      <c r="H23" s="526"/>
      <c r="I23" s="525"/>
      <c r="J23" s="528"/>
      <c r="K23" s="525"/>
      <c r="L23" s="525"/>
      <c r="M23" s="525"/>
      <c r="N23" s="525"/>
      <c r="O23" s="525"/>
      <c r="P23" s="525"/>
      <c r="Q23" s="525"/>
      <c r="R23" s="525"/>
      <c r="S23" s="525"/>
      <c r="T23" s="525"/>
      <c r="U23" s="525"/>
      <c r="V23" s="525"/>
      <c r="W23" s="525"/>
      <c r="X23" s="525"/>
      <c r="Y23" s="525"/>
      <c r="Z23" s="525"/>
      <c r="AA23" s="525"/>
      <c r="AB23" s="525"/>
    </row>
    <row r="24" spans="8:28" s="522" customFormat="1" ht="13.5">
      <c r="H24" s="526"/>
      <c r="I24" s="525"/>
      <c r="J24" s="525"/>
      <c r="K24" s="525"/>
      <c r="L24" s="525"/>
      <c r="M24" s="525"/>
      <c r="N24" s="525"/>
      <c r="O24" s="525"/>
      <c r="P24" s="525"/>
      <c r="Q24" s="525"/>
      <c r="R24" s="525"/>
      <c r="S24" s="525"/>
      <c r="T24" s="525"/>
      <c r="U24" s="525"/>
      <c r="V24" s="525"/>
      <c r="W24" s="525"/>
      <c r="X24" s="525"/>
      <c r="Y24" s="525"/>
      <c r="Z24" s="525"/>
      <c r="AA24" s="525"/>
      <c r="AB24" s="525"/>
    </row>
    <row r="25" spans="11:27" ht="13.5">
      <c r="K25" s="530"/>
      <c r="L25" s="531"/>
      <c r="M25" s="531"/>
      <c r="N25" s="531"/>
      <c r="O25" s="531"/>
      <c r="P25" s="531"/>
      <c r="Q25" s="531"/>
      <c r="R25" s="531"/>
      <c r="S25" s="531"/>
      <c r="T25" s="531"/>
      <c r="U25" s="531"/>
      <c r="V25" s="531"/>
      <c r="W25" s="531"/>
      <c r="X25" s="531"/>
      <c r="Y25" s="531"/>
      <c r="Z25" s="531"/>
      <c r="AA25" s="531"/>
    </row>
    <row r="26" spans="11:27" ht="13.5">
      <c r="K26" s="530"/>
      <c r="L26" s="531"/>
      <c r="M26" s="531"/>
      <c r="N26" s="531"/>
      <c r="O26" s="531"/>
      <c r="P26" s="531"/>
      <c r="Q26" s="531"/>
      <c r="R26" s="531"/>
      <c r="S26" s="531"/>
      <c r="T26" s="531"/>
      <c r="U26" s="531"/>
      <c r="V26" s="531"/>
      <c r="W26" s="531"/>
      <c r="X26" s="531"/>
      <c r="Y26" s="531"/>
      <c r="Z26" s="531"/>
      <c r="AA26" s="531"/>
    </row>
    <row r="27" spans="11:27" ht="13.5">
      <c r="K27" s="530"/>
      <c r="L27" s="531"/>
      <c r="M27" s="531"/>
      <c r="N27" s="531"/>
      <c r="O27" s="531"/>
      <c r="P27" s="531"/>
      <c r="Q27" s="531"/>
      <c r="R27" s="531"/>
      <c r="S27" s="531"/>
      <c r="T27" s="531"/>
      <c r="U27" s="531"/>
      <c r="V27" s="531"/>
      <c r="W27" s="531"/>
      <c r="X27" s="531"/>
      <c r="Y27" s="531"/>
      <c r="Z27" s="531"/>
      <c r="AA27" s="531"/>
    </row>
    <row r="28" spans="11:27" ht="13.5">
      <c r="K28" s="251"/>
      <c r="L28" s="531"/>
      <c r="M28" s="531"/>
      <c r="N28" s="531"/>
      <c r="O28" s="531"/>
      <c r="P28" s="531"/>
      <c r="Q28" s="531"/>
      <c r="R28" s="531"/>
      <c r="S28" s="531"/>
      <c r="T28" s="531"/>
      <c r="U28" s="531"/>
      <c r="V28" s="531"/>
      <c r="W28" s="531"/>
      <c r="X28" s="531"/>
      <c r="Y28" s="531"/>
      <c r="Z28" s="531"/>
      <c r="AA28" s="531"/>
    </row>
    <row r="29" spans="11:27" ht="13.5">
      <c r="K29" s="257"/>
      <c r="L29" s="531"/>
      <c r="M29" s="531"/>
      <c r="N29" s="531"/>
      <c r="O29" s="531"/>
      <c r="P29" s="531"/>
      <c r="Q29" s="531"/>
      <c r="R29" s="531"/>
      <c r="S29" s="531"/>
      <c r="T29" s="531"/>
      <c r="U29" s="531"/>
      <c r="V29" s="531"/>
      <c r="W29" s="531"/>
      <c r="X29" s="531"/>
      <c r="Y29" s="531"/>
      <c r="Z29" s="531"/>
      <c r="AA29" s="531"/>
    </row>
    <row r="30" spans="11:27" ht="13.5">
      <c r="K30" s="531"/>
      <c r="L30" s="531"/>
      <c r="M30" s="531"/>
      <c r="N30" s="531"/>
      <c r="O30" s="531"/>
      <c r="P30" s="531"/>
      <c r="Q30" s="531"/>
      <c r="R30" s="531"/>
      <c r="S30" s="531"/>
      <c r="T30" s="531"/>
      <c r="U30" s="531"/>
      <c r="V30" s="531"/>
      <c r="W30" s="531"/>
      <c r="X30" s="531"/>
      <c r="Y30" s="531"/>
      <c r="Z30" s="531"/>
      <c r="AA30" s="531"/>
    </row>
  </sheetData>
  <sheetProtection/>
  <mergeCells count="22">
    <mergeCell ref="AC3:AC6"/>
    <mergeCell ref="C4:C6"/>
    <mergeCell ref="D4:D6"/>
    <mergeCell ref="E4:E6"/>
    <mergeCell ref="F4:F6"/>
    <mergeCell ref="G4:G6"/>
    <mergeCell ref="A3:B6"/>
    <mergeCell ref="C3:E3"/>
    <mergeCell ref="F3:H3"/>
    <mergeCell ref="I3:AB3"/>
    <mergeCell ref="Y5:Z5"/>
    <mergeCell ref="AA5:AB5"/>
    <mergeCell ref="H4:H6"/>
    <mergeCell ref="I4:J5"/>
    <mergeCell ref="K4:AB4"/>
    <mergeCell ref="K5:L5"/>
    <mergeCell ref="U5:V5"/>
    <mergeCell ref="W5:X5"/>
    <mergeCell ref="M5:N5"/>
    <mergeCell ref="O5:P5"/>
    <mergeCell ref="Q5:R5"/>
    <mergeCell ref="S5:T5"/>
  </mergeCells>
  <printOptions horizontalCentered="1" verticalCentered="1"/>
  <pageMargins left="0.3937007874015748" right="0.3937007874015748" top="0.984251968503937" bottom="0.984251968503937" header="0.5118110236220472" footer="0.5118110236220472"/>
  <pageSetup horizontalDpi="600" verticalDpi="600" orientation="landscape" paperSize="9" scale="87" r:id="rId1"/>
  <colBreaks count="1" manualBreakCount="1">
    <brk id="12" max="12" man="1"/>
  </colBreaks>
</worksheet>
</file>

<file path=xl/worksheets/sheet7.xml><?xml version="1.0" encoding="utf-8"?>
<worksheet xmlns="http://schemas.openxmlformats.org/spreadsheetml/2006/main" xmlns:r="http://schemas.openxmlformats.org/officeDocument/2006/relationships">
  <dimension ref="A1:AI18"/>
  <sheetViews>
    <sheetView zoomScalePageLayoutView="0" workbookViewId="0" topLeftCell="A1">
      <selection activeCell="F18" sqref="F18"/>
    </sheetView>
  </sheetViews>
  <sheetFormatPr defaultColWidth="8.57421875" defaultRowHeight="15"/>
  <cols>
    <col min="1" max="1" width="4.57421875" style="33" customWidth="1"/>
    <col min="2" max="2" width="4.140625" style="33" customWidth="1"/>
    <col min="3" max="3" width="9.8515625" style="60" bestFit="1" customWidth="1"/>
    <col min="4" max="4" width="12.421875" style="60" bestFit="1" customWidth="1"/>
    <col min="5" max="5" width="9.8515625" style="60" bestFit="1" customWidth="1"/>
    <col min="6" max="6" width="12.421875" style="60" bestFit="1" customWidth="1"/>
    <col min="7" max="7" width="14.421875" style="60" bestFit="1" customWidth="1"/>
    <col min="8" max="8" width="16.28125" style="60" bestFit="1" customWidth="1"/>
    <col min="9" max="9" width="14.421875" style="60" bestFit="1" customWidth="1"/>
    <col min="10" max="10" width="15.7109375" style="60" bestFit="1" customWidth="1"/>
    <col min="11" max="11" width="9.28125" style="60" customWidth="1"/>
    <col min="12" max="12" width="9.00390625" style="60" customWidth="1"/>
    <col min="13" max="13" width="9.8515625" style="60" bestFit="1" customWidth="1"/>
    <col min="14" max="14" width="11.140625" style="60" bestFit="1" customWidth="1"/>
    <col min="15" max="18" width="6.57421875" style="60" customWidth="1"/>
    <col min="19" max="19" width="8.421875" style="60" bestFit="1" customWidth="1"/>
    <col min="20" max="20" width="11.57421875" style="60" customWidth="1"/>
    <col min="21" max="21" width="8.421875" style="60" bestFit="1" customWidth="1"/>
    <col min="22" max="22" width="11.140625" style="60" customWidth="1"/>
    <col min="23" max="23" width="8.421875" style="60" bestFit="1" customWidth="1"/>
    <col min="24" max="24" width="11.421875" style="60" customWidth="1"/>
    <col min="25" max="25" width="8.421875" style="60" bestFit="1" customWidth="1"/>
    <col min="26" max="26" width="9.8515625" style="60" customWidth="1"/>
    <col min="27" max="27" width="5.140625" style="33" customWidth="1"/>
    <col min="28" max="16384" width="8.57421875" style="33" customWidth="1"/>
  </cols>
  <sheetData>
    <row r="1" spans="1:35" s="63" customFormat="1" ht="12.75" customHeight="1">
      <c r="A1" s="508" t="s">
        <v>427</v>
      </c>
      <c r="B1" s="62"/>
      <c r="C1" s="62"/>
      <c r="D1" s="62"/>
      <c r="E1" s="62"/>
      <c r="F1" s="62"/>
      <c r="G1" s="62"/>
      <c r="H1" s="227"/>
      <c r="I1" s="228"/>
      <c r="J1" s="228"/>
      <c r="K1" s="228"/>
      <c r="L1" s="228"/>
      <c r="M1" s="228"/>
      <c r="N1" s="228"/>
      <c r="O1" s="228"/>
      <c r="P1" s="228"/>
      <c r="Q1" s="228"/>
      <c r="R1" s="228"/>
      <c r="S1" s="228"/>
      <c r="T1" s="228"/>
      <c r="U1" s="228"/>
      <c r="V1" s="228"/>
      <c r="W1" s="228"/>
      <c r="X1" s="228"/>
      <c r="Y1" s="228"/>
      <c r="Z1" s="228"/>
      <c r="AA1" s="228"/>
      <c r="AB1" s="228"/>
      <c r="AC1" s="62"/>
      <c r="AD1" s="62"/>
      <c r="AE1" s="62"/>
      <c r="AF1" s="62"/>
      <c r="AG1" s="62"/>
      <c r="AH1" s="62"/>
      <c r="AI1" s="62"/>
    </row>
    <row r="2" spans="1:27" ht="12.75" customHeight="1" thickBot="1">
      <c r="A2" s="272"/>
      <c r="B2" s="272"/>
      <c r="C2" s="273"/>
      <c r="D2" s="273"/>
      <c r="E2" s="273"/>
      <c r="F2" s="273"/>
      <c r="G2" s="273"/>
      <c r="H2" s="273"/>
      <c r="I2" s="273"/>
      <c r="J2" s="273"/>
      <c r="K2" s="273"/>
      <c r="L2" s="273"/>
      <c r="M2" s="273"/>
      <c r="N2" s="273"/>
      <c r="O2" s="273"/>
      <c r="P2" s="273"/>
      <c r="Q2" s="273"/>
      <c r="R2" s="273"/>
      <c r="S2" s="273"/>
      <c r="T2" s="273"/>
      <c r="U2" s="273"/>
      <c r="V2" s="273"/>
      <c r="W2" s="273"/>
      <c r="X2" s="273"/>
      <c r="Y2" s="273"/>
      <c r="Z2" s="273"/>
      <c r="AA2" s="272"/>
    </row>
    <row r="3" spans="1:27" ht="14.25" customHeight="1" thickTop="1">
      <c r="A3" s="942" t="s">
        <v>98</v>
      </c>
      <c r="B3" s="943"/>
      <c r="C3" s="948" t="s">
        <v>117</v>
      </c>
      <c r="D3" s="913"/>
      <c r="E3" s="913"/>
      <c r="F3" s="913"/>
      <c r="G3" s="913"/>
      <c r="H3" s="913"/>
      <c r="I3" s="913"/>
      <c r="J3" s="913"/>
      <c r="K3" s="913"/>
      <c r="L3" s="913"/>
      <c r="M3" s="913"/>
      <c r="N3" s="913"/>
      <c r="O3" s="913"/>
      <c r="P3" s="913"/>
      <c r="Q3" s="913"/>
      <c r="R3" s="913"/>
      <c r="S3" s="913"/>
      <c r="T3" s="913"/>
      <c r="U3" s="913"/>
      <c r="V3" s="913"/>
      <c r="W3" s="913"/>
      <c r="X3" s="913"/>
      <c r="Y3" s="913"/>
      <c r="Z3" s="914"/>
      <c r="AA3" s="949" t="s">
        <v>102</v>
      </c>
    </row>
    <row r="4" spans="1:27" ht="14.25" customHeight="1">
      <c r="A4" s="944"/>
      <c r="B4" s="945"/>
      <c r="C4" s="939" t="s">
        <v>118</v>
      </c>
      <c r="D4" s="924"/>
      <c r="E4" s="924"/>
      <c r="F4" s="925"/>
      <c r="G4" s="939" t="s">
        <v>119</v>
      </c>
      <c r="H4" s="924"/>
      <c r="I4" s="924"/>
      <c r="J4" s="924"/>
      <c r="K4" s="924"/>
      <c r="L4" s="924"/>
      <c r="M4" s="924"/>
      <c r="N4" s="924"/>
      <c r="O4" s="924"/>
      <c r="P4" s="924"/>
      <c r="Q4" s="924"/>
      <c r="R4" s="924"/>
      <c r="S4" s="924"/>
      <c r="T4" s="924"/>
      <c r="U4" s="924"/>
      <c r="V4" s="924"/>
      <c r="W4" s="924"/>
      <c r="X4" s="925"/>
      <c r="Y4" s="952" t="s">
        <v>120</v>
      </c>
      <c r="Z4" s="953"/>
      <c r="AA4" s="950"/>
    </row>
    <row r="5" spans="1:27" ht="30.75" customHeight="1">
      <c r="A5" s="944"/>
      <c r="B5" s="945"/>
      <c r="C5" s="954" t="s">
        <v>582</v>
      </c>
      <c r="D5" s="925"/>
      <c r="E5" s="939" t="s">
        <v>121</v>
      </c>
      <c r="F5" s="925"/>
      <c r="G5" s="939" t="s">
        <v>122</v>
      </c>
      <c r="H5" s="925"/>
      <c r="I5" s="939" t="s">
        <v>105</v>
      </c>
      <c r="J5" s="925"/>
      <c r="K5" s="899" t="s">
        <v>575</v>
      </c>
      <c r="L5" s="900"/>
      <c r="M5" s="939" t="s">
        <v>124</v>
      </c>
      <c r="N5" s="940"/>
      <c r="O5" s="939" t="s">
        <v>125</v>
      </c>
      <c r="P5" s="941"/>
      <c r="Q5" s="939" t="s">
        <v>126</v>
      </c>
      <c r="R5" s="941"/>
      <c r="S5" s="939" t="s">
        <v>109</v>
      </c>
      <c r="T5" s="941"/>
      <c r="U5" s="939" t="s">
        <v>127</v>
      </c>
      <c r="V5" s="941"/>
      <c r="W5" s="935" t="s">
        <v>128</v>
      </c>
      <c r="X5" s="936"/>
      <c r="Y5" s="937" t="s">
        <v>109</v>
      </c>
      <c r="Z5" s="938"/>
      <c r="AA5" s="950"/>
    </row>
    <row r="6" spans="1:27" ht="12.75" customHeight="1">
      <c r="A6" s="946"/>
      <c r="B6" s="947"/>
      <c r="C6" s="275" t="s">
        <v>63</v>
      </c>
      <c r="D6" s="274" t="s">
        <v>115</v>
      </c>
      <c r="E6" s="274" t="s">
        <v>63</v>
      </c>
      <c r="F6" s="274" t="s">
        <v>115</v>
      </c>
      <c r="G6" s="274" t="s">
        <v>112</v>
      </c>
      <c r="H6" s="274" t="s">
        <v>113</v>
      </c>
      <c r="I6" s="274" t="s">
        <v>112</v>
      </c>
      <c r="J6" s="274" t="s">
        <v>113</v>
      </c>
      <c r="K6" s="274" t="s">
        <v>63</v>
      </c>
      <c r="L6" s="274" t="s">
        <v>129</v>
      </c>
      <c r="M6" s="274" t="s">
        <v>63</v>
      </c>
      <c r="N6" s="274" t="s">
        <v>129</v>
      </c>
      <c r="O6" s="274" t="s">
        <v>63</v>
      </c>
      <c r="P6" s="274" t="s">
        <v>129</v>
      </c>
      <c r="Q6" s="274" t="s">
        <v>63</v>
      </c>
      <c r="R6" s="274" t="s">
        <v>129</v>
      </c>
      <c r="S6" s="274" t="s">
        <v>63</v>
      </c>
      <c r="T6" s="274" t="s">
        <v>129</v>
      </c>
      <c r="U6" s="274" t="s">
        <v>63</v>
      </c>
      <c r="V6" s="274" t="s">
        <v>129</v>
      </c>
      <c r="W6" s="274" t="s">
        <v>63</v>
      </c>
      <c r="X6" s="274" t="s">
        <v>129</v>
      </c>
      <c r="Y6" s="274" t="s">
        <v>63</v>
      </c>
      <c r="Z6" s="274" t="s">
        <v>129</v>
      </c>
      <c r="AA6" s="951"/>
    </row>
    <row r="7" spans="1:27" ht="12.75" customHeight="1">
      <c r="A7" s="272"/>
      <c r="B7" s="32"/>
      <c r="C7" s="276"/>
      <c r="D7" s="277"/>
      <c r="E7" s="277"/>
      <c r="F7" s="277"/>
      <c r="G7" s="277"/>
      <c r="H7" s="277"/>
      <c r="I7" s="277"/>
      <c r="J7" s="277"/>
      <c r="K7" s="277"/>
      <c r="L7" s="277"/>
      <c r="M7" s="277"/>
      <c r="N7" s="277"/>
      <c r="O7" s="277"/>
      <c r="P7" s="277"/>
      <c r="Q7" s="277"/>
      <c r="R7" s="277"/>
      <c r="S7" s="277"/>
      <c r="T7" s="277"/>
      <c r="U7" s="277"/>
      <c r="V7" s="277"/>
      <c r="W7" s="277"/>
      <c r="X7" s="277"/>
      <c r="Y7" s="277"/>
      <c r="Z7" s="278"/>
      <c r="AA7" s="59"/>
    </row>
    <row r="8" spans="1:27" ht="12.75" customHeight="1">
      <c r="A8" s="279" t="s">
        <v>576</v>
      </c>
      <c r="B8" s="248">
        <v>21</v>
      </c>
      <c r="C8" s="84">
        <v>1397</v>
      </c>
      <c r="D8" s="84">
        <v>551960</v>
      </c>
      <c r="E8" s="84">
        <v>1225</v>
      </c>
      <c r="F8" s="84">
        <v>385235</v>
      </c>
      <c r="G8" s="84">
        <v>1381895</v>
      </c>
      <c r="H8" s="84">
        <v>16532997</v>
      </c>
      <c r="I8" s="84">
        <v>1365720</v>
      </c>
      <c r="J8" s="84">
        <v>15656435</v>
      </c>
      <c r="K8" s="86">
        <v>3</v>
      </c>
      <c r="L8" s="86">
        <v>10</v>
      </c>
      <c r="M8" s="84">
        <v>12060</v>
      </c>
      <c r="N8" s="84">
        <v>71555</v>
      </c>
      <c r="O8" s="86">
        <v>0</v>
      </c>
      <c r="P8" s="86">
        <v>0</v>
      </c>
      <c r="Q8" s="86">
        <v>1</v>
      </c>
      <c r="R8" s="86">
        <v>5</v>
      </c>
      <c r="S8" s="84">
        <v>2351</v>
      </c>
      <c r="T8" s="84">
        <v>167452</v>
      </c>
      <c r="U8" s="84">
        <v>170</v>
      </c>
      <c r="V8" s="84">
        <v>8500</v>
      </c>
      <c r="W8" s="84">
        <v>1590</v>
      </c>
      <c r="X8" s="84">
        <v>629040</v>
      </c>
      <c r="Y8" s="84">
        <v>1542</v>
      </c>
      <c r="Z8" s="280">
        <v>119505</v>
      </c>
      <c r="AA8" s="246" t="s">
        <v>577</v>
      </c>
    </row>
    <row r="9" spans="2:27" s="281" customFormat="1" ht="12.75" customHeight="1">
      <c r="B9" s="248">
        <v>22</v>
      </c>
      <c r="C9" s="84">
        <v>1396</v>
      </c>
      <c r="D9" s="84">
        <v>585480</v>
      </c>
      <c r="E9" s="84">
        <v>1236</v>
      </c>
      <c r="F9" s="84">
        <v>394827.726</v>
      </c>
      <c r="G9" s="84">
        <v>1393156</v>
      </c>
      <c r="H9" s="84">
        <v>17208538</v>
      </c>
      <c r="I9" s="84">
        <v>1376471</v>
      </c>
      <c r="J9" s="84">
        <v>16281799</v>
      </c>
      <c r="K9" s="86">
        <v>1</v>
      </c>
      <c r="L9" s="86">
        <v>6.8</v>
      </c>
      <c r="M9" s="84">
        <v>12873</v>
      </c>
      <c r="N9" s="84">
        <v>76919.916</v>
      </c>
      <c r="O9" s="86">
        <v>0</v>
      </c>
      <c r="P9" s="86">
        <v>0</v>
      </c>
      <c r="Q9" s="86">
        <v>0</v>
      </c>
      <c r="R9" s="86">
        <v>0</v>
      </c>
      <c r="S9" s="84">
        <v>1947</v>
      </c>
      <c r="T9" s="84">
        <v>129593.056</v>
      </c>
      <c r="U9" s="84">
        <v>166</v>
      </c>
      <c r="V9" s="84">
        <v>8300</v>
      </c>
      <c r="W9" s="84">
        <v>1698</v>
      </c>
      <c r="X9" s="84">
        <v>711920</v>
      </c>
      <c r="Y9" s="84">
        <v>1368</v>
      </c>
      <c r="Z9" s="280">
        <v>98671.359</v>
      </c>
      <c r="AA9" s="246">
        <v>22</v>
      </c>
    </row>
    <row r="10" spans="2:27" s="281" customFormat="1" ht="12.75" customHeight="1">
      <c r="B10" s="248">
        <v>23</v>
      </c>
      <c r="C10" s="84">
        <v>1535</v>
      </c>
      <c r="D10" s="84">
        <v>643860</v>
      </c>
      <c r="E10" s="84">
        <v>1571</v>
      </c>
      <c r="F10" s="84">
        <v>416812.216</v>
      </c>
      <c r="G10" s="84">
        <v>1423174</v>
      </c>
      <c r="H10" s="84">
        <v>17290460.861</v>
      </c>
      <c r="I10" s="84">
        <v>1405688</v>
      </c>
      <c r="J10" s="84">
        <v>16404730.655000003</v>
      </c>
      <c r="K10" s="86">
        <v>6</v>
      </c>
      <c r="L10" s="86">
        <v>596.328</v>
      </c>
      <c r="M10" s="84">
        <v>13950</v>
      </c>
      <c r="N10" s="84">
        <v>83790.141</v>
      </c>
      <c r="O10" s="86">
        <v>0</v>
      </c>
      <c r="P10" s="86">
        <v>0</v>
      </c>
      <c r="Q10" s="86">
        <v>0</v>
      </c>
      <c r="R10" s="86">
        <v>0</v>
      </c>
      <c r="S10" s="84">
        <v>1827</v>
      </c>
      <c r="T10" s="84">
        <v>132343.737</v>
      </c>
      <c r="U10" s="84">
        <v>123</v>
      </c>
      <c r="V10" s="84">
        <v>6150</v>
      </c>
      <c r="W10" s="84">
        <v>1580</v>
      </c>
      <c r="X10" s="84">
        <v>662850</v>
      </c>
      <c r="Y10" s="84">
        <v>1387</v>
      </c>
      <c r="Z10" s="282">
        <v>101716.592</v>
      </c>
      <c r="AA10" s="240">
        <v>23</v>
      </c>
    </row>
    <row r="11" spans="2:27" s="281" customFormat="1" ht="12.75" customHeight="1">
      <c r="B11" s="248">
        <v>24</v>
      </c>
      <c r="C11" s="283">
        <v>1525</v>
      </c>
      <c r="D11" s="283">
        <v>639840</v>
      </c>
      <c r="E11" s="283">
        <v>1693</v>
      </c>
      <c r="F11" s="283">
        <v>426077.186</v>
      </c>
      <c r="G11" s="527">
        <v>1384746</v>
      </c>
      <c r="H11" s="527">
        <v>17106048.783</v>
      </c>
      <c r="I11" s="527">
        <v>1368012</v>
      </c>
      <c r="J11" s="283">
        <v>16283920.895000001</v>
      </c>
      <c r="K11" s="283">
        <v>0</v>
      </c>
      <c r="L11" s="283">
        <v>0</v>
      </c>
      <c r="M11" s="283">
        <v>13303</v>
      </c>
      <c r="N11" s="283">
        <v>72908.152</v>
      </c>
      <c r="O11" s="50">
        <v>0</v>
      </c>
      <c r="P11" s="50">
        <v>0</v>
      </c>
      <c r="Q11" s="283">
        <v>1</v>
      </c>
      <c r="R11" s="283">
        <v>14.33</v>
      </c>
      <c r="S11" s="283">
        <v>1803</v>
      </c>
      <c r="T11" s="283">
        <v>125875.40600000002</v>
      </c>
      <c r="U11" s="283">
        <v>160</v>
      </c>
      <c r="V11" s="283">
        <v>8000</v>
      </c>
      <c r="W11" s="283">
        <v>1467</v>
      </c>
      <c r="X11" s="283">
        <v>615330</v>
      </c>
      <c r="Y11" s="283">
        <v>1382</v>
      </c>
      <c r="Z11" s="284">
        <v>89768.1</v>
      </c>
      <c r="AA11" s="240">
        <v>24</v>
      </c>
    </row>
    <row r="12" spans="2:27" s="285" customFormat="1" ht="12.75" customHeight="1">
      <c r="B12" s="256">
        <v>25</v>
      </c>
      <c r="C12" s="286">
        <v>1612</v>
      </c>
      <c r="D12" s="286">
        <v>676050</v>
      </c>
      <c r="E12" s="286">
        <v>1779</v>
      </c>
      <c r="F12" s="286">
        <v>454307.858</v>
      </c>
      <c r="G12" s="286">
        <v>1388999</v>
      </c>
      <c r="H12" s="286">
        <v>17186141.4285</v>
      </c>
      <c r="I12" s="286">
        <v>1371793</v>
      </c>
      <c r="J12" s="286">
        <v>16414093.0055</v>
      </c>
      <c r="K12" s="50">
        <v>8</v>
      </c>
      <c r="L12" s="50">
        <v>30.45</v>
      </c>
      <c r="M12" s="286">
        <v>14157</v>
      </c>
      <c r="N12" s="286">
        <v>80649.386</v>
      </c>
      <c r="O12" s="287">
        <v>0</v>
      </c>
      <c r="P12" s="287">
        <v>0</v>
      </c>
      <c r="Q12" s="287">
        <v>1</v>
      </c>
      <c r="R12" s="287">
        <v>56.06</v>
      </c>
      <c r="S12" s="286">
        <v>1538</v>
      </c>
      <c r="T12" s="286">
        <v>113182.527</v>
      </c>
      <c r="U12" s="286">
        <v>141</v>
      </c>
      <c r="V12" s="286">
        <v>7050</v>
      </c>
      <c r="W12" s="286">
        <v>1361</v>
      </c>
      <c r="X12" s="286">
        <v>571080</v>
      </c>
      <c r="Y12" s="286">
        <v>1518</v>
      </c>
      <c r="Z12" s="288">
        <v>100630.281</v>
      </c>
      <c r="AA12" s="289">
        <v>25</v>
      </c>
    </row>
    <row r="13" spans="1:27" ht="12.75" customHeight="1">
      <c r="A13" s="290"/>
      <c r="B13" s="291"/>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3"/>
      <c r="AA13" s="294"/>
    </row>
    <row r="14" spans="1:35" s="63" customFormat="1" ht="12.75" customHeight="1">
      <c r="A14" s="62" t="s">
        <v>578</v>
      </c>
      <c r="B14" s="62">
        <v>1</v>
      </c>
      <c r="C14" s="62" t="s">
        <v>579</v>
      </c>
      <c r="D14" s="62"/>
      <c r="E14" s="62"/>
      <c r="F14" s="62"/>
      <c r="G14" s="62"/>
      <c r="H14" s="227"/>
      <c r="I14" s="228"/>
      <c r="J14" s="228"/>
      <c r="K14" s="228"/>
      <c r="L14" s="228"/>
      <c r="M14" s="228"/>
      <c r="N14" s="228"/>
      <c r="O14" s="228"/>
      <c r="P14" s="228"/>
      <c r="Q14" s="228"/>
      <c r="R14" s="228"/>
      <c r="S14" s="228"/>
      <c r="T14" s="228"/>
      <c r="U14" s="228"/>
      <c r="V14" s="228"/>
      <c r="W14" s="228"/>
      <c r="X14" s="228"/>
      <c r="Y14" s="228"/>
      <c r="Z14" s="228"/>
      <c r="AA14" s="228"/>
      <c r="AB14" s="228"/>
      <c r="AC14" s="62"/>
      <c r="AD14" s="62"/>
      <c r="AE14" s="62"/>
      <c r="AF14" s="62"/>
      <c r="AG14" s="62"/>
      <c r="AH14" s="62"/>
      <c r="AI14" s="62"/>
    </row>
    <row r="15" spans="1:35" s="63" customFormat="1" ht="13.5">
      <c r="A15" s="64"/>
      <c r="B15" s="64">
        <v>2</v>
      </c>
      <c r="C15" s="64" t="s">
        <v>580</v>
      </c>
      <c r="D15" s="65"/>
      <c r="E15" s="268"/>
      <c r="F15" s="268"/>
      <c r="G15" s="268"/>
      <c r="H15" s="269"/>
      <c r="I15" s="270"/>
      <c r="J15" s="271"/>
      <c r="K15" s="271"/>
      <c r="L15" s="271"/>
      <c r="M15" s="271"/>
      <c r="N15" s="271"/>
      <c r="O15" s="271"/>
      <c r="P15" s="271"/>
      <c r="Q15" s="271"/>
      <c r="R15" s="271"/>
      <c r="S15" s="271"/>
      <c r="T15" s="271"/>
      <c r="U15" s="271"/>
      <c r="V15" s="271"/>
      <c r="W15" s="271"/>
      <c r="X15" s="271"/>
      <c r="Y15" s="271"/>
      <c r="Z15" s="271"/>
      <c r="AA15" s="271"/>
      <c r="AB15" s="271"/>
      <c r="AC15" s="64"/>
      <c r="AD15" s="64"/>
      <c r="AE15" s="64"/>
      <c r="AF15" s="64"/>
      <c r="AG15" s="64"/>
      <c r="AH15" s="64"/>
      <c r="AI15" s="64"/>
    </row>
    <row r="16" spans="2:28" s="63" customFormat="1" ht="13.5">
      <c r="B16" s="63">
        <v>3</v>
      </c>
      <c r="C16" s="520" t="s">
        <v>581</v>
      </c>
      <c r="D16" s="65"/>
      <c r="E16" s="65"/>
      <c r="F16" s="65"/>
      <c r="G16" s="65"/>
      <c r="H16" s="66"/>
      <c r="I16" s="67"/>
      <c r="J16" s="67"/>
      <c r="K16" s="67"/>
      <c r="L16" s="67"/>
      <c r="M16" s="67"/>
      <c r="N16" s="67"/>
      <c r="O16" s="67"/>
      <c r="P16" s="67"/>
      <c r="Q16" s="67"/>
      <c r="R16" s="67"/>
      <c r="S16" s="67"/>
      <c r="T16" s="67"/>
      <c r="U16" s="67"/>
      <c r="V16" s="67"/>
      <c r="W16" s="67"/>
      <c r="X16" s="67"/>
      <c r="Y16" s="67"/>
      <c r="Z16" s="67"/>
      <c r="AA16" s="67"/>
      <c r="AB16" s="67"/>
    </row>
    <row r="17" spans="3:28" s="63" customFormat="1" ht="13.5">
      <c r="C17" s="520" t="s">
        <v>583</v>
      </c>
      <c r="D17" s="65"/>
      <c r="E17" s="65"/>
      <c r="F17" s="65"/>
      <c r="G17" s="65"/>
      <c r="H17" s="66"/>
      <c r="I17" s="67"/>
      <c r="J17" s="67"/>
      <c r="K17" s="67"/>
      <c r="L17" s="67"/>
      <c r="M17" s="67"/>
      <c r="N17" s="67"/>
      <c r="O17" s="67"/>
      <c r="P17" s="67"/>
      <c r="Q17" s="67"/>
      <c r="R17" s="67"/>
      <c r="S17" s="67"/>
      <c r="T17" s="67"/>
      <c r="U17" s="67"/>
      <c r="V17" s="67"/>
      <c r="W17" s="67"/>
      <c r="X17" s="67"/>
      <c r="Y17" s="67"/>
      <c r="Z17" s="67"/>
      <c r="AA17" s="67"/>
      <c r="AB17" s="67"/>
    </row>
    <row r="18" spans="1:28" s="63" customFormat="1" ht="13.5">
      <c r="A18" s="520" t="s">
        <v>584</v>
      </c>
      <c r="D18" s="65"/>
      <c r="E18" s="65"/>
      <c r="F18" s="65"/>
      <c r="G18" s="65"/>
      <c r="H18" s="66"/>
      <c r="I18" s="67"/>
      <c r="J18" s="67"/>
      <c r="K18" s="67"/>
      <c r="L18" s="67"/>
      <c r="M18" s="67"/>
      <c r="N18" s="67"/>
      <c r="O18" s="67"/>
      <c r="P18" s="67"/>
      <c r="Q18" s="67"/>
      <c r="R18" s="67"/>
      <c r="S18" s="67"/>
      <c r="T18" s="67"/>
      <c r="U18" s="67"/>
      <c r="V18" s="67"/>
      <c r="W18" s="67"/>
      <c r="X18" s="67"/>
      <c r="Y18" s="67"/>
      <c r="Z18" s="67"/>
      <c r="AA18" s="67"/>
      <c r="AB18" s="67"/>
    </row>
  </sheetData>
  <sheetProtection/>
  <mergeCells count="18">
    <mergeCell ref="A3:B6"/>
    <mergeCell ref="C3:Z3"/>
    <mergeCell ref="AA3:AA6"/>
    <mergeCell ref="C4:F4"/>
    <mergeCell ref="G4:X4"/>
    <mergeCell ref="Y4:Z4"/>
    <mergeCell ref="C5:D5"/>
    <mergeCell ref="E5:F5"/>
    <mergeCell ref="G5:H5"/>
    <mergeCell ref="I5:J5"/>
    <mergeCell ref="W5:X5"/>
    <mergeCell ref="Y5:Z5"/>
    <mergeCell ref="K5:L5"/>
    <mergeCell ref="M5:N5"/>
    <mergeCell ref="O5:P5"/>
    <mergeCell ref="Q5:R5"/>
    <mergeCell ref="S5:T5"/>
    <mergeCell ref="U5:V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8"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BA25"/>
  <sheetViews>
    <sheetView zoomScalePageLayoutView="0" workbookViewId="0" topLeftCell="A1">
      <selection activeCell="P11" sqref="P11"/>
    </sheetView>
  </sheetViews>
  <sheetFormatPr defaultColWidth="9.140625" defaultRowHeight="15"/>
  <cols>
    <col min="1" max="1" width="5.421875" style="533" customWidth="1"/>
    <col min="2" max="2" width="4.140625" style="533" bestFit="1" customWidth="1"/>
    <col min="3" max="3" width="7.57421875" style="532" customWidth="1"/>
    <col min="4" max="4" width="7.140625" style="532" customWidth="1"/>
    <col min="5" max="5" width="8.00390625" style="532" customWidth="1"/>
    <col min="6" max="6" width="7.00390625" style="532" customWidth="1"/>
    <col min="7" max="7" width="6.8515625" style="532" bestFit="1" customWidth="1"/>
    <col min="8" max="8" width="7.421875" style="532" customWidth="1"/>
    <col min="9" max="9" width="7.00390625" style="532" bestFit="1" customWidth="1"/>
    <col min="10" max="10" width="9.140625" style="532" bestFit="1" customWidth="1"/>
    <col min="11" max="11" width="7.00390625" style="532" bestFit="1" customWidth="1"/>
    <col min="12" max="12" width="9.140625" style="532" bestFit="1" customWidth="1"/>
    <col min="13" max="16" width="4.57421875" style="532" customWidth="1"/>
    <col min="17" max="18" width="5.140625" style="532" customWidth="1"/>
    <col min="19" max="23" width="4.57421875" style="532" customWidth="1"/>
    <col min="24" max="24" width="6.8515625" style="532" bestFit="1" customWidth="1"/>
    <col min="25" max="25" width="4.57421875" style="532" customWidth="1"/>
    <col min="26" max="26" width="6.8515625" style="532" bestFit="1" customWidth="1"/>
    <col min="27" max="28" width="4.57421875" style="532" customWidth="1"/>
    <col min="29" max="31" width="5.421875" style="532" customWidth="1"/>
    <col min="32" max="32" width="5.8515625" style="532" customWidth="1"/>
    <col min="33" max="33" width="6.140625" style="532" customWidth="1"/>
    <col min="34" max="34" width="8.28125" style="532" customWidth="1"/>
    <col min="35" max="37" width="4.57421875" style="532" customWidth="1"/>
    <col min="38" max="38" width="6.57421875" style="532" bestFit="1" customWidth="1"/>
    <col min="39" max="39" width="5.140625" style="532" customWidth="1"/>
    <col min="40" max="40" width="5.421875" style="532" customWidth="1"/>
    <col min="41" max="45" width="4.57421875" style="532" customWidth="1"/>
    <col min="46" max="46" width="6.421875" style="532" bestFit="1" customWidth="1"/>
    <col min="47" max="48" width="4.57421875" style="532" customWidth="1"/>
    <col min="49" max="49" width="5.421875" style="532" customWidth="1"/>
    <col min="50" max="51" width="4.57421875" style="532" customWidth="1"/>
    <col min="52" max="52" width="6.421875" style="532" bestFit="1" customWidth="1"/>
    <col min="53" max="53" width="5.140625" style="533" customWidth="1"/>
    <col min="54" max="16384" width="9.00390625" style="533" customWidth="1"/>
  </cols>
  <sheetData>
    <row r="1" spans="1:27" ht="13.5" customHeight="1">
      <c r="A1" s="26" t="s">
        <v>331</v>
      </c>
      <c r="B1" s="26"/>
      <c r="C1" s="69"/>
      <c r="D1" s="69"/>
      <c r="E1" s="69"/>
      <c r="F1" s="69"/>
      <c r="G1" s="69"/>
      <c r="H1" s="69"/>
      <c r="I1" s="69"/>
      <c r="J1" s="69"/>
      <c r="K1" s="69"/>
      <c r="L1" s="69"/>
      <c r="M1" s="69"/>
      <c r="N1" s="69"/>
      <c r="O1" s="69"/>
      <c r="P1" s="69"/>
      <c r="Q1" s="69"/>
      <c r="R1" s="69"/>
      <c r="S1" s="69"/>
      <c r="T1" s="69"/>
      <c r="U1" s="69"/>
      <c r="V1" s="69"/>
      <c r="W1" s="69"/>
      <c r="X1" s="69"/>
      <c r="Y1" s="69"/>
      <c r="Z1" s="69"/>
      <c r="AA1" s="69"/>
    </row>
    <row r="2" spans="1:53" ht="13.5" customHeight="1" thickBot="1">
      <c r="A2" s="27"/>
      <c r="B2" s="27"/>
      <c r="C2" s="69"/>
      <c r="D2" s="69"/>
      <c r="E2" s="69"/>
      <c r="F2" s="69"/>
      <c r="G2" s="69"/>
      <c r="H2" s="69"/>
      <c r="I2" s="69"/>
      <c r="J2" s="69"/>
      <c r="K2" s="69"/>
      <c r="L2" s="69"/>
      <c r="M2" s="69"/>
      <c r="N2" s="69"/>
      <c r="O2" s="69"/>
      <c r="P2" s="69"/>
      <c r="Q2" s="69"/>
      <c r="R2" s="69"/>
      <c r="S2" s="69"/>
      <c r="T2" s="69"/>
      <c r="U2" s="69"/>
      <c r="V2" s="69"/>
      <c r="W2" s="69"/>
      <c r="X2" s="69"/>
      <c r="Y2" s="69"/>
      <c r="Z2" s="69"/>
      <c r="AA2" s="69"/>
      <c r="AI2" s="534"/>
      <c r="BA2" s="535" t="s">
        <v>130</v>
      </c>
    </row>
    <row r="3" spans="1:53" ht="18" customHeight="1" thickTop="1">
      <c r="A3" s="972" t="s">
        <v>585</v>
      </c>
      <c r="B3" s="973"/>
      <c r="C3" s="978" t="s">
        <v>586</v>
      </c>
      <c r="D3" s="979"/>
      <c r="E3" s="980" t="s">
        <v>587</v>
      </c>
      <c r="F3" s="978" t="s">
        <v>588</v>
      </c>
      <c r="G3" s="983"/>
      <c r="H3" s="979"/>
      <c r="I3" s="978" t="s">
        <v>131</v>
      </c>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c r="AO3" s="983"/>
      <c r="AP3" s="983"/>
      <c r="AQ3" s="983"/>
      <c r="AR3" s="983"/>
      <c r="AS3" s="983"/>
      <c r="AT3" s="983"/>
      <c r="AU3" s="983"/>
      <c r="AV3" s="983"/>
      <c r="AW3" s="983"/>
      <c r="AX3" s="983"/>
      <c r="AY3" s="983"/>
      <c r="AZ3" s="979"/>
      <c r="BA3" s="990" t="s">
        <v>102</v>
      </c>
    </row>
    <row r="4" spans="1:53" ht="13.5" customHeight="1">
      <c r="A4" s="974"/>
      <c r="B4" s="975"/>
      <c r="C4" s="993" t="s">
        <v>589</v>
      </c>
      <c r="D4" s="962" t="s">
        <v>590</v>
      </c>
      <c r="E4" s="981"/>
      <c r="F4" s="993" t="s">
        <v>132</v>
      </c>
      <c r="G4" s="70"/>
      <c r="H4" s="70"/>
      <c r="I4" s="998" t="s">
        <v>591</v>
      </c>
      <c r="J4" s="999"/>
      <c r="K4" s="984" t="s">
        <v>592</v>
      </c>
      <c r="L4" s="985"/>
      <c r="M4" s="985"/>
      <c r="N4" s="985"/>
      <c r="O4" s="985"/>
      <c r="P4" s="985"/>
      <c r="Q4" s="985"/>
      <c r="R4" s="985"/>
      <c r="S4" s="985"/>
      <c r="T4" s="985"/>
      <c r="U4" s="985"/>
      <c r="V4" s="985"/>
      <c r="W4" s="985"/>
      <c r="X4" s="985"/>
      <c r="Y4" s="985"/>
      <c r="Z4" s="985"/>
      <c r="AA4" s="985"/>
      <c r="AB4" s="985"/>
      <c r="AC4" s="985"/>
      <c r="AD4" s="985"/>
      <c r="AE4" s="985"/>
      <c r="AF4" s="986"/>
      <c r="AG4" s="987" t="s">
        <v>332</v>
      </c>
      <c r="AH4" s="988"/>
      <c r="AI4" s="988"/>
      <c r="AJ4" s="988"/>
      <c r="AK4" s="988"/>
      <c r="AL4" s="988"/>
      <c r="AM4" s="988"/>
      <c r="AN4" s="988"/>
      <c r="AO4" s="988"/>
      <c r="AP4" s="988"/>
      <c r="AQ4" s="988"/>
      <c r="AR4" s="988"/>
      <c r="AS4" s="988"/>
      <c r="AT4" s="988"/>
      <c r="AU4" s="988"/>
      <c r="AV4" s="988"/>
      <c r="AW4" s="988"/>
      <c r="AX4" s="989"/>
      <c r="AY4" s="968" t="s">
        <v>593</v>
      </c>
      <c r="AZ4" s="969"/>
      <c r="BA4" s="991"/>
    </row>
    <row r="5" spans="1:53" ht="13.5" customHeight="1">
      <c r="A5" s="974"/>
      <c r="B5" s="975"/>
      <c r="C5" s="994"/>
      <c r="D5" s="995"/>
      <c r="E5" s="981"/>
      <c r="F5" s="996"/>
      <c r="G5" s="71" t="s">
        <v>594</v>
      </c>
      <c r="H5" s="72" t="s">
        <v>133</v>
      </c>
      <c r="I5" s="1000"/>
      <c r="J5" s="1001"/>
      <c r="K5" s="999" t="s">
        <v>134</v>
      </c>
      <c r="L5" s="955"/>
      <c r="M5" s="962" t="s">
        <v>123</v>
      </c>
      <c r="N5" s="962"/>
      <c r="O5" s="968" t="s">
        <v>595</v>
      </c>
      <c r="P5" s="969"/>
      <c r="Q5" s="955" t="s">
        <v>596</v>
      </c>
      <c r="R5" s="955"/>
      <c r="S5" s="955" t="s">
        <v>597</v>
      </c>
      <c r="T5" s="955"/>
      <c r="U5" s="955" t="s">
        <v>598</v>
      </c>
      <c r="V5" s="955"/>
      <c r="W5" s="966" t="s">
        <v>109</v>
      </c>
      <c r="X5" s="966"/>
      <c r="Y5" s="966" t="s">
        <v>110</v>
      </c>
      <c r="Z5" s="966"/>
      <c r="AA5" s="955" t="s">
        <v>599</v>
      </c>
      <c r="AB5" s="955"/>
      <c r="AC5" s="962" t="s">
        <v>600</v>
      </c>
      <c r="AD5" s="962"/>
      <c r="AE5" s="962" t="s">
        <v>135</v>
      </c>
      <c r="AF5" s="962"/>
      <c r="AG5" s="955" t="s">
        <v>134</v>
      </c>
      <c r="AH5" s="955"/>
      <c r="AI5" s="962" t="s">
        <v>123</v>
      </c>
      <c r="AJ5" s="962"/>
      <c r="AK5" s="73" t="s">
        <v>601</v>
      </c>
      <c r="AL5" s="74"/>
      <c r="AM5" s="955" t="s">
        <v>136</v>
      </c>
      <c r="AN5" s="955"/>
      <c r="AO5" s="964" t="s">
        <v>597</v>
      </c>
      <c r="AP5" s="964"/>
      <c r="AQ5" s="955" t="s">
        <v>137</v>
      </c>
      <c r="AR5" s="955"/>
      <c r="AS5" s="966" t="s">
        <v>109</v>
      </c>
      <c r="AT5" s="966"/>
      <c r="AU5" s="955" t="s">
        <v>127</v>
      </c>
      <c r="AV5" s="955"/>
      <c r="AW5" s="957" t="s">
        <v>138</v>
      </c>
      <c r="AX5" s="958"/>
      <c r="AY5" s="1004"/>
      <c r="AZ5" s="1005"/>
      <c r="BA5" s="991"/>
    </row>
    <row r="6" spans="1:53" ht="13.5" customHeight="1">
      <c r="A6" s="974"/>
      <c r="B6" s="975"/>
      <c r="C6" s="994"/>
      <c r="D6" s="995"/>
      <c r="E6" s="981"/>
      <c r="F6" s="996"/>
      <c r="G6" s="71" t="s">
        <v>602</v>
      </c>
      <c r="H6" s="72" t="s">
        <v>139</v>
      </c>
      <c r="I6" s="1002"/>
      <c r="J6" s="1003"/>
      <c r="K6" s="1003"/>
      <c r="L6" s="956"/>
      <c r="M6" s="963"/>
      <c r="N6" s="963"/>
      <c r="O6" s="970"/>
      <c r="P6" s="971"/>
      <c r="Q6" s="956"/>
      <c r="R6" s="956"/>
      <c r="S6" s="956"/>
      <c r="T6" s="956"/>
      <c r="U6" s="956"/>
      <c r="V6" s="956"/>
      <c r="W6" s="967"/>
      <c r="X6" s="967"/>
      <c r="Y6" s="967"/>
      <c r="Z6" s="967"/>
      <c r="AA6" s="956"/>
      <c r="AB6" s="956"/>
      <c r="AC6" s="963"/>
      <c r="AD6" s="963"/>
      <c r="AE6" s="963"/>
      <c r="AF6" s="963"/>
      <c r="AG6" s="956"/>
      <c r="AH6" s="956"/>
      <c r="AI6" s="963"/>
      <c r="AJ6" s="963"/>
      <c r="AK6" s="961" t="s">
        <v>595</v>
      </c>
      <c r="AL6" s="961"/>
      <c r="AM6" s="956"/>
      <c r="AN6" s="956"/>
      <c r="AO6" s="965"/>
      <c r="AP6" s="965"/>
      <c r="AQ6" s="956"/>
      <c r="AR6" s="956"/>
      <c r="AS6" s="967"/>
      <c r="AT6" s="967"/>
      <c r="AU6" s="956"/>
      <c r="AV6" s="956"/>
      <c r="AW6" s="959"/>
      <c r="AX6" s="960"/>
      <c r="AY6" s="970"/>
      <c r="AZ6" s="971"/>
      <c r="BA6" s="991"/>
    </row>
    <row r="7" spans="1:53" ht="13.5" customHeight="1">
      <c r="A7" s="976"/>
      <c r="B7" s="977"/>
      <c r="C7" s="961"/>
      <c r="D7" s="963"/>
      <c r="E7" s="982"/>
      <c r="F7" s="997"/>
      <c r="G7" s="76"/>
      <c r="H7" s="75"/>
      <c r="I7" s="77" t="s">
        <v>603</v>
      </c>
      <c r="J7" s="77" t="s">
        <v>604</v>
      </c>
      <c r="K7" s="77" t="s">
        <v>603</v>
      </c>
      <c r="L7" s="77" t="s">
        <v>604</v>
      </c>
      <c r="M7" s="77" t="s">
        <v>603</v>
      </c>
      <c r="N7" s="77" t="s">
        <v>604</v>
      </c>
      <c r="O7" s="77" t="s">
        <v>603</v>
      </c>
      <c r="P7" s="77" t="s">
        <v>604</v>
      </c>
      <c r="Q7" s="77" t="s">
        <v>603</v>
      </c>
      <c r="R7" s="77" t="s">
        <v>604</v>
      </c>
      <c r="S7" s="77" t="s">
        <v>603</v>
      </c>
      <c r="T7" s="77" t="s">
        <v>604</v>
      </c>
      <c r="U7" s="77" t="s">
        <v>603</v>
      </c>
      <c r="V7" s="77" t="s">
        <v>604</v>
      </c>
      <c r="W7" s="77" t="s">
        <v>603</v>
      </c>
      <c r="X7" s="77" t="s">
        <v>604</v>
      </c>
      <c r="Y7" s="77" t="s">
        <v>603</v>
      </c>
      <c r="Z7" s="77" t="s">
        <v>604</v>
      </c>
      <c r="AA7" s="77" t="s">
        <v>603</v>
      </c>
      <c r="AB7" s="77" t="s">
        <v>604</v>
      </c>
      <c r="AC7" s="77" t="s">
        <v>603</v>
      </c>
      <c r="AD7" s="77" t="s">
        <v>604</v>
      </c>
      <c r="AE7" s="77" t="s">
        <v>603</v>
      </c>
      <c r="AF7" s="77" t="s">
        <v>604</v>
      </c>
      <c r="AG7" s="77" t="s">
        <v>603</v>
      </c>
      <c r="AH7" s="77" t="s">
        <v>604</v>
      </c>
      <c r="AI7" s="77" t="s">
        <v>603</v>
      </c>
      <c r="AJ7" s="77" t="s">
        <v>604</v>
      </c>
      <c r="AK7" s="77" t="s">
        <v>603</v>
      </c>
      <c r="AL7" s="77" t="s">
        <v>604</v>
      </c>
      <c r="AM7" s="77" t="s">
        <v>603</v>
      </c>
      <c r="AN7" s="77" t="s">
        <v>604</v>
      </c>
      <c r="AO7" s="77" t="s">
        <v>603</v>
      </c>
      <c r="AP7" s="77" t="s">
        <v>604</v>
      </c>
      <c r="AQ7" s="77" t="s">
        <v>603</v>
      </c>
      <c r="AR7" s="77" t="s">
        <v>604</v>
      </c>
      <c r="AS7" s="77" t="s">
        <v>603</v>
      </c>
      <c r="AT7" s="77" t="s">
        <v>604</v>
      </c>
      <c r="AU7" s="77" t="s">
        <v>603</v>
      </c>
      <c r="AV7" s="77" t="s">
        <v>604</v>
      </c>
      <c r="AW7" s="77" t="s">
        <v>603</v>
      </c>
      <c r="AX7" s="77" t="s">
        <v>604</v>
      </c>
      <c r="AY7" s="77" t="s">
        <v>603</v>
      </c>
      <c r="AZ7" s="78" t="s">
        <v>604</v>
      </c>
      <c r="BA7" s="992"/>
    </row>
    <row r="8" spans="1:53" ht="13.5" customHeight="1">
      <c r="A8" s="30"/>
      <c r="B8" s="30"/>
      <c r="C8" s="79"/>
      <c r="D8" s="80"/>
      <c r="E8" s="80"/>
      <c r="F8" s="80"/>
      <c r="G8" s="80"/>
      <c r="H8" s="80"/>
      <c r="I8" s="80"/>
      <c r="J8" s="80"/>
      <c r="K8" s="80"/>
      <c r="L8" s="80"/>
      <c r="M8" s="81"/>
      <c r="N8" s="81"/>
      <c r="O8" s="80"/>
      <c r="P8" s="80"/>
      <c r="Q8" s="80"/>
      <c r="R8" s="80"/>
      <c r="S8" s="80"/>
      <c r="T8" s="80"/>
      <c r="U8" s="81"/>
      <c r="V8" s="81"/>
      <c r="W8" s="80"/>
      <c r="X8" s="80"/>
      <c r="Y8" s="80"/>
      <c r="Z8" s="80"/>
      <c r="AA8" s="80"/>
      <c r="AB8" s="80"/>
      <c r="AC8" s="81"/>
      <c r="AD8" s="81"/>
      <c r="AE8" s="80"/>
      <c r="AF8" s="80"/>
      <c r="AG8" s="80"/>
      <c r="AH8" s="80"/>
      <c r="AI8" s="81"/>
      <c r="AJ8" s="81"/>
      <c r="AK8" s="80"/>
      <c r="AL8" s="80"/>
      <c r="AM8" s="80"/>
      <c r="AN8" s="80"/>
      <c r="AO8" s="81"/>
      <c r="AP8" s="81"/>
      <c r="AQ8" s="81"/>
      <c r="AR8" s="81"/>
      <c r="AS8" s="80"/>
      <c r="AT8" s="80"/>
      <c r="AU8" s="80"/>
      <c r="AV8" s="80"/>
      <c r="AW8" s="80"/>
      <c r="AX8" s="80"/>
      <c r="AY8" s="80"/>
      <c r="AZ8" s="82"/>
      <c r="BA8" s="31"/>
    </row>
    <row r="9" spans="1:53" ht="13.5" customHeight="1">
      <c r="A9" s="29" t="s">
        <v>532</v>
      </c>
      <c r="B9" s="83">
        <v>21</v>
      </c>
      <c r="C9" s="84">
        <v>1</v>
      </c>
      <c r="D9" s="85">
        <v>13</v>
      </c>
      <c r="E9" s="295" t="s">
        <v>192</v>
      </c>
      <c r="F9" s="84">
        <v>47</v>
      </c>
      <c r="G9" s="84">
        <v>47</v>
      </c>
      <c r="H9" s="84">
        <v>100</v>
      </c>
      <c r="I9" s="87">
        <v>317</v>
      </c>
      <c r="J9" s="295">
        <v>2900</v>
      </c>
      <c r="K9" s="87">
        <v>116</v>
      </c>
      <c r="L9" s="295">
        <v>1120</v>
      </c>
      <c r="M9" s="86">
        <v>0</v>
      </c>
      <c r="N9" s="86">
        <v>0</v>
      </c>
      <c r="O9" s="86">
        <v>0</v>
      </c>
      <c r="P9" s="86">
        <v>0</v>
      </c>
      <c r="Q9" s="87">
        <v>2</v>
      </c>
      <c r="R9" s="87">
        <v>11</v>
      </c>
      <c r="S9" s="86">
        <v>0</v>
      </c>
      <c r="T9" s="86">
        <v>0</v>
      </c>
      <c r="U9" s="86">
        <v>0</v>
      </c>
      <c r="V9" s="86">
        <v>0</v>
      </c>
      <c r="W9" s="86">
        <v>1</v>
      </c>
      <c r="X9" s="86">
        <v>27</v>
      </c>
      <c r="Y9" s="86">
        <v>0</v>
      </c>
      <c r="Z9" s="86">
        <v>0</v>
      </c>
      <c r="AA9" s="86">
        <v>0</v>
      </c>
      <c r="AB9" s="86">
        <v>0</v>
      </c>
      <c r="AC9" s="86">
        <v>0</v>
      </c>
      <c r="AD9" s="86">
        <v>0</v>
      </c>
      <c r="AE9" s="86">
        <v>0</v>
      </c>
      <c r="AF9" s="86">
        <v>0</v>
      </c>
      <c r="AG9" s="87">
        <v>198</v>
      </c>
      <c r="AH9" s="87">
        <v>1742</v>
      </c>
      <c r="AI9" s="86">
        <v>0</v>
      </c>
      <c r="AJ9" s="86">
        <v>0</v>
      </c>
      <c r="AK9" s="86">
        <v>0</v>
      </c>
      <c r="AL9" s="86">
        <v>0</v>
      </c>
      <c r="AM9" s="86">
        <v>0</v>
      </c>
      <c r="AN9" s="86">
        <v>0</v>
      </c>
      <c r="AO9" s="86">
        <v>0</v>
      </c>
      <c r="AP9" s="86">
        <v>0</v>
      </c>
      <c r="AQ9" s="86">
        <v>0</v>
      </c>
      <c r="AR9" s="86">
        <v>0</v>
      </c>
      <c r="AS9" s="86">
        <v>0</v>
      </c>
      <c r="AT9" s="86">
        <v>0</v>
      </c>
      <c r="AU9" s="86">
        <v>0</v>
      </c>
      <c r="AV9" s="86">
        <v>0</v>
      </c>
      <c r="AW9" s="86">
        <v>0</v>
      </c>
      <c r="AX9" s="86">
        <v>0</v>
      </c>
      <c r="AY9" s="86">
        <v>0</v>
      </c>
      <c r="AZ9" s="88">
        <v>0</v>
      </c>
      <c r="BA9" s="89" t="s">
        <v>533</v>
      </c>
    </row>
    <row r="10" spans="1:53" s="33" customFormat="1" ht="13.5" customHeight="1">
      <c r="A10" s="90"/>
      <c r="B10" s="83">
        <v>22</v>
      </c>
      <c r="C10" s="87">
        <v>1</v>
      </c>
      <c r="D10" s="87">
        <v>17</v>
      </c>
      <c r="E10" s="87" t="s">
        <v>192</v>
      </c>
      <c r="F10" s="87">
        <v>61</v>
      </c>
      <c r="G10" s="85">
        <v>61</v>
      </c>
      <c r="H10" s="84">
        <v>100</v>
      </c>
      <c r="I10" s="87">
        <v>401</v>
      </c>
      <c r="J10" s="87">
        <v>3194</v>
      </c>
      <c r="K10" s="87">
        <v>143</v>
      </c>
      <c r="L10" s="87">
        <v>1076</v>
      </c>
      <c r="M10" s="86">
        <v>0</v>
      </c>
      <c r="N10" s="86">
        <v>0</v>
      </c>
      <c r="O10" s="86">
        <v>8</v>
      </c>
      <c r="P10" s="536">
        <v>63.028</v>
      </c>
      <c r="Q10" s="87">
        <v>1</v>
      </c>
      <c r="R10" s="87">
        <v>1.477</v>
      </c>
      <c r="S10" s="86">
        <v>0</v>
      </c>
      <c r="T10" s="86">
        <v>0</v>
      </c>
      <c r="U10" s="86">
        <v>0</v>
      </c>
      <c r="V10" s="86">
        <v>0</v>
      </c>
      <c r="W10" s="86">
        <v>0</v>
      </c>
      <c r="X10" s="86">
        <v>0</v>
      </c>
      <c r="Y10" s="86">
        <v>0</v>
      </c>
      <c r="Z10" s="86">
        <v>0</v>
      </c>
      <c r="AA10" s="86">
        <v>0</v>
      </c>
      <c r="AB10" s="86">
        <v>0</v>
      </c>
      <c r="AC10" s="86">
        <v>0</v>
      </c>
      <c r="AD10" s="86">
        <v>0</v>
      </c>
      <c r="AE10" s="86">
        <v>0</v>
      </c>
      <c r="AF10" s="86">
        <v>0</v>
      </c>
      <c r="AG10" s="87">
        <v>254</v>
      </c>
      <c r="AH10" s="87">
        <v>2104</v>
      </c>
      <c r="AI10" s="86">
        <v>0</v>
      </c>
      <c r="AJ10" s="86">
        <v>0</v>
      </c>
      <c r="AK10" s="86">
        <v>25</v>
      </c>
      <c r="AL10" s="86">
        <v>236</v>
      </c>
      <c r="AM10" s="87">
        <v>3</v>
      </c>
      <c r="AN10" s="87">
        <v>13</v>
      </c>
      <c r="AO10" s="86">
        <v>0</v>
      </c>
      <c r="AP10" s="86">
        <v>0</v>
      </c>
      <c r="AQ10" s="86">
        <v>0</v>
      </c>
      <c r="AR10" s="86">
        <v>0</v>
      </c>
      <c r="AS10" s="86">
        <v>0</v>
      </c>
      <c r="AT10" s="86">
        <v>0</v>
      </c>
      <c r="AU10" s="86">
        <v>0</v>
      </c>
      <c r="AV10" s="86">
        <v>0</v>
      </c>
      <c r="AW10" s="86">
        <v>0</v>
      </c>
      <c r="AX10" s="86">
        <v>0</v>
      </c>
      <c r="AY10" s="86">
        <v>0</v>
      </c>
      <c r="AZ10" s="88">
        <v>0</v>
      </c>
      <c r="BA10" s="89">
        <v>22</v>
      </c>
    </row>
    <row r="11" spans="1:53" s="33" customFormat="1" ht="13.5" customHeight="1">
      <c r="A11" s="90"/>
      <c r="B11" s="83">
        <v>23</v>
      </c>
      <c r="C11" s="537" t="s">
        <v>342</v>
      </c>
      <c r="D11" s="538">
        <v>14</v>
      </c>
      <c r="E11" s="538" t="s">
        <v>192</v>
      </c>
      <c r="F11" s="538">
        <v>51.087</v>
      </c>
      <c r="G11" s="538">
        <v>51.087</v>
      </c>
      <c r="H11" s="538">
        <v>100</v>
      </c>
      <c r="I11" s="538">
        <v>342</v>
      </c>
      <c r="J11" s="538">
        <v>6539.254999999999</v>
      </c>
      <c r="K11" s="538">
        <v>85</v>
      </c>
      <c r="L11" s="538">
        <v>3647.902</v>
      </c>
      <c r="M11" s="538">
        <v>0</v>
      </c>
      <c r="N11" s="538">
        <v>0</v>
      </c>
      <c r="O11" s="538">
        <v>0</v>
      </c>
      <c r="P11" s="539">
        <v>-0.21</v>
      </c>
      <c r="Q11" s="538">
        <v>0</v>
      </c>
      <c r="R11" s="538">
        <v>0</v>
      </c>
      <c r="S11" s="538">
        <v>0</v>
      </c>
      <c r="T11" s="538">
        <v>0</v>
      </c>
      <c r="U11" s="538">
        <v>0</v>
      </c>
      <c r="V11" s="538">
        <v>0</v>
      </c>
      <c r="W11" s="538">
        <v>0</v>
      </c>
      <c r="X11" s="538">
        <v>0</v>
      </c>
      <c r="Y11" s="538">
        <v>0</v>
      </c>
      <c r="Z11" s="538">
        <v>0</v>
      </c>
      <c r="AA11" s="538">
        <v>0</v>
      </c>
      <c r="AB11" s="538">
        <v>0</v>
      </c>
      <c r="AC11" s="538">
        <v>0</v>
      </c>
      <c r="AD11" s="538">
        <v>0</v>
      </c>
      <c r="AE11" s="538">
        <v>0</v>
      </c>
      <c r="AF11" s="538">
        <v>0</v>
      </c>
      <c r="AG11" s="538">
        <v>257</v>
      </c>
      <c r="AH11" s="538">
        <v>2891.5629999999996</v>
      </c>
      <c r="AI11" s="538">
        <v>0</v>
      </c>
      <c r="AJ11" s="538">
        <v>0</v>
      </c>
      <c r="AK11" s="538">
        <v>0</v>
      </c>
      <c r="AL11" s="538">
        <v>0</v>
      </c>
      <c r="AM11" s="538">
        <v>0</v>
      </c>
      <c r="AN11" s="538">
        <v>0</v>
      </c>
      <c r="AO11" s="538">
        <v>0</v>
      </c>
      <c r="AP11" s="538">
        <v>0</v>
      </c>
      <c r="AQ11" s="538">
        <v>0</v>
      </c>
      <c r="AR11" s="538">
        <v>0</v>
      </c>
      <c r="AS11" s="538">
        <v>0</v>
      </c>
      <c r="AT11" s="538">
        <v>0</v>
      </c>
      <c r="AU11" s="538">
        <v>0</v>
      </c>
      <c r="AV11" s="538">
        <v>0</v>
      </c>
      <c r="AW11" s="538">
        <v>0</v>
      </c>
      <c r="AX11" s="538">
        <v>0</v>
      </c>
      <c r="AY11" s="538">
        <v>0</v>
      </c>
      <c r="AZ11" s="540">
        <v>0</v>
      </c>
      <c r="BA11" s="91">
        <v>23</v>
      </c>
    </row>
    <row r="12" spans="1:53" s="33" customFormat="1" ht="13.5" customHeight="1">
      <c r="A12" s="90"/>
      <c r="B12" s="83">
        <v>24</v>
      </c>
      <c r="C12" s="537" t="s">
        <v>342</v>
      </c>
      <c r="D12" s="537">
        <v>15</v>
      </c>
      <c r="E12" s="541" t="s">
        <v>192</v>
      </c>
      <c r="F12" s="541">
        <v>35.646</v>
      </c>
      <c r="G12" s="541">
        <v>35.646</v>
      </c>
      <c r="H12" s="541">
        <v>100</v>
      </c>
      <c r="I12" s="537">
        <v>118</v>
      </c>
      <c r="J12" s="537">
        <v>1722.6919999999998</v>
      </c>
      <c r="K12" s="537">
        <v>69</v>
      </c>
      <c r="L12" s="537">
        <v>715.4409999999999</v>
      </c>
      <c r="M12" s="542">
        <v>0</v>
      </c>
      <c r="N12" s="542">
        <v>0</v>
      </c>
      <c r="O12" s="542">
        <v>8</v>
      </c>
      <c r="P12" s="543">
        <v>52.682</v>
      </c>
      <c r="Q12" s="86">
        <v>1</v>
      </c>
      <c r="R12" s="86">
        <v>3.675</v>
      </c>
      <c r="S12" s="86">
        <v>0</v>
      </c>
      <c r="T12" s="544">
        <v>0</v>
      </c>
      <c r="U12" s="544">
        <v>0</v>
      </c>
      <c r="V12" s="544">
        <v>0</v>
      </c>
      <c r="W12" s="453">
        <v>0</v>
      </c>
      <c r="X12" s="453">
        <v>0</v>
      </c>
      <c r="Y12" s="544">
        <v>0</v>
      </c>
      <c r="Z12" s="544">
        <v>0</v>
      </c>
      <c r="AA12" s="544">
        <v>0</v>
      </c>
      <c r="AB12" s="544">
        <v>0</v>
      </c>
      <c r="AC12" s="544">
        <v>0</v>
      </c>
      <c r="AD12" s="544">
        <v>0</v>
      </c>
      <c r="AE12" s="544">
        <v>0</v>
      </c>
      <c r="AF12" s="544">
        <v>0</v>
      </c>
      <c r="AG12" s="541">
        <v>40</v>
      </c>
      <c r="AH12" s="541">
        <v>950.8940000000001</v>
      </c>
      <c r="AI12" s="86">
        <v>0</v>
      </c>
      <c r="AJ12" s="86">
        <v>0</v>
      </c>
      <c r="AK12" s="86">
        <v>0</v>
      </c>
      <c r="AL12" s="86">
        <v>0</v>
      </c>
      <c r="AM12" s="87">
        <v>0</v>
      </c>
      <c r="AN12" s="87">
        <v>0</v>
      </c>
      <c r="AO12" s="86">
        <v>0</v>
      </c>
      <c r="AP12" s="86">
        <v>0</v>
      </c>
      <c r="AQ12" s="86">
        <v>0</v>
      </c>
      <c r="AR12" s="86">
        <v>0</v>
      </c>
      <c r="AS12" s="86">
        <v>0</v>
      </c>
      <c r="AT12" s="86">
        <v>0</v>
      </c>
      <c r="AU12" s="86">
        <v>0</v>
      </c>
      <c r="AV12" s="86">
        <v>0</v>
      </c>
      <c r="AW12" s="86">
        <v>0</v>
      </c>
      <c r="AX12" s="86">
        <v>0</v>
      </c>
      <c r="AY12" s="86">
        <v>0</v>
      </c>
      <c r="AZ12" s="88">
        <v>0</v>
      </c>
      <c r="BA12" s="91">
        <v>24</v>
      </c>
    </row>
    <row r="13" spans="1:53" s="46" customFormat="1" ht="13.5" customHeight="1">
      <c r="A13" s="92"/>
      <c r="B13" s="93">
        <v>25</v>
      </c>
      <c r="C13" s="545" t="s">
        <v>342</v>
      </c>
      <c r="D13" s="546">
        <v>18</v>
      </c>
      <c r="E13" s="94" t="s">
        <v>192</v>
      </c>
      <c r="F13" s="545">
        <v>40.752</v>
      </c>
      <c r="G13" s="545">
        <v>40.752</v>
      </c>
      <c r="H13" s="94">
        <v>100</v>
      </c>
      <c r="I13" s="95">
        <v>134</v>
      </c>
      <c r="J13" s="95">
        <v>1471.164</v>
      </c>
      <c r="K13" s="61">
        <v>98</v>
      </c>
      <c r="L13" s="61">
        <v>1182.421</v>
      </c>
      <c r="M13" s="96">
        <v>0</v>
      </c>
      <c r="N13" s="96">
        <v>0</v>
      </c>
      <c r="O13" s="96">
        <v>0</v>
      </c>
      <c r="P13" s="96">
        <v>0</v>
      </c>
      <c r="Q13" s="96">
        <v>0</v>
      </c>
      <c r="R13" s="96">
        <v>0</v>
      </c>
      <c r="S13" s="96">
        <v>0</v>
      </c>
      <c r="T13" s="96">
        <v>0</v>
      </c>
      <c r="U13" s="96">
        <v>0</v>
      </c>
      <c r="V13" s="96">
        <v>0</v>
      </c>
      <c r="W13" s="97">
        <v>0</v>
      </c>
      <c r="X13" s="97">
        <v>0</v>
      </c>
      <c r="Y13" s="96">
        <v>0</v>
      </c>
      <c r="Z13" s="96">
        <v>0</v>
      </c>
      <c r="AA13" s="96">
        <v>0</v>
      </c>
      <c r="AB13" s="96">
        <v>0</v>
      </c>
      <c r="AC13" s="96">
        <v>0</v>
      </c>
      <c r="AD13" s="96">
        <v>0</v>
      </c>
      <c r="AE13" s="96">
        <v>0</v>
      </c>
      <c r="AF13" s="96">
        <v>0</v>
      </c>
      <c r="AG13" s="97">
        <v>36</v>
      </c>
      <c r="AH13" s="97">
        <v>288.743</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8">
        <v>0</v>
      </c>
      <c r="BA13" s="99">
        <v>25</v>
      </c>
    </row>
    <row r="14" spans="1:53" ht="13.5" customHeight="1">
      <c r="A14" s="39"/>
      <c r="B14" s="40"/>
      <c r="C14" s="100"/>
      <c r="D14" s="100"/>
      <c r="E14" s="100"/>
      <c r="F14" s="100"/>
      <c r="G14" s="100"/>
      <c r="H14" s="100"/>
      <c r="I14" s="100"/>
      <c r="J14" s="100"/>
      <c r="K14" s="100"/>
      <c r="L14" s="100"/>
      <c r="M14" s="101"/>
      <c r="N14" s="101"/>
      <c r="O14" s="100"/>
      <c r="P14" s="100"/>
      <c r="Q14" s="100"/>
      <c r="R14" s="100"/>
      <c r="S14" s="100"/>
      <c r="T14" s="100"/>
      <c r="U14" s="101"/>
      <c r="V14" s="101"/>
      <c r="W14" s="100"/>
      <c r="X14" s="100"/>
      <c r="Y14" s="100"/>
      <c r="Z14" s="100"/>
      <c r="AA14" s="100"/>
      <c r="AB14" s="100"/>
      <c r="AC14" s="101"/>
      <c r="AD14" s="101"/>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2"/>
      <c r="BA14" s="41"/>
    </row>
    <row r="15" spans="1:27" ht="13.5" customHeight="1">
      <c r="A15" s="533" t="s">
        <v>333</v>
      </c>
      <c r="B15" s="62">
        <v>1</v>
      </c>
      <c r="C15" s="62" t="s">
        <v>579</v>
      </c>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2:27" ht="13.5" customHeight="1">
      <c r="B16" s="64">
        <v>2</v>
      </c>
      <c r="C16" s="64" t="s">
        <v>605</v>
      </c>
      <c r="D16" s="69"/>
      <c r="E16" s="69"/>
      <c r="F16" s="69"/>
      <c r="G16" s="69"/>
      <c r="H16" s="69"/>
      <c r="I16" s="69"/>
      <c r="K16" s="69"/>
      <c r="M16" s="69"/>
      <c r="N16" s="69"/>
      <c r="O16" s="69"/>
      <c r="Q16" s="69"/>
      <c r="S16" s="69"/>
      <c r="T16" s="69"/>
      <c r="U16" s="69"/>
      <c r="V16" s="69"/>
      <c r="W16" s="69"/>
      <c r="X16" s="69"/>
      <c r="Y16" s="69"/>
      <c r="Z16" s="69"/>
      <c r="AA16" s="69"/>
    </row>
    <row r="17" spans="2:3" ht="13.5" customHeight="1">
      <c r="B17" s="520">
        <v>3</v>
      </c>
      <c r="C17" s="520" t="s">
        <v>606</v>
      </c>
    </row>
    <row r="18" spans="2:3" ht="13.5">
      <c r="B18" s="520"/>
      <c r="C18" s="520" t="s">
        <v>607</v>
      </c>
    </row>
    <row r="19" spans="2:3" ht="13.5">
      <c r="B19" s="520">
        <v>4</v>
      </c>
      <c r="C19" s="520" t="s">
        <v>608</v>
      </c>
    </row>
    <row r="20" spans="2:46" ht="13.5">
      <c r="B20" s="520">
        <v>5</v>
      </c>
      <c r="C20" s="520" t="s">
        <v>609</v>
      </c>
      <c r="AT20" s="547"/>
    </row>
    <row r="21" ht="13.5">
      <c r="A21" s="533" t="s">
        <v>343</v>
      </c>
    </row>
    <row r="25" spans="11:12" ht="13.5">
      <c r="K25" s="541"/>
      <c r="L25" s="541"/>
    </row>
  </sheetData>
  <sheetProtection/>
  <mergeCells count="33">
    <mergeCell ref="BA3:BA7"/>
    <mergeCell ref="C4:C7"/>
    <mergeCell ref="D4:D7"/>
    <mergeCell ref="F4:F7"/>
    <mergeCell ref="I4:J6"/>
    <mergeCell ref="U5:V6"/>
    <mergeCell ref="W5:X6"/>
    <mergeCell ref="Y5:Z6"/>
    <mergeCell ref="AY4:AZ6"/>
    <mergeCell ref="K5:L6"/>
    <mergeCell ref="A3:B7"/>
    <mergeCell ref="C3:D3"/>
    <mergeCell ref="E3:E7"/>
    <mergeCell ref="F3:H3"/>
    <mergeCell ref="I3:AZ3"/>
    <mergeCell ref="AG5:AH6"/>
    <mergeCell ref="AI5:AJ6"/>
    <mergeCell ref="AM5:AN6"/>
    <mergeCell ref="K4:AF4"/>
    <mergeCell ref="AG4:AX4"/>
    <mergeCell ref="M5:N6"/>
    <mergeCell ref="Q5:R6"/>
    <mergeCell ref="S5:T6"/>
    <mergeCell ref="AO5:AP6"/>
    <mergeCell ref="AQ5:AR6"/>
    <mergeCell ref="AS5:AT6"/>
    <mergeCell ref="O5:P6"/>
    <mergeCell ref="AU5:AV6"/>
    <mergeCell ref="AW5:AX6"/>
    <mergeCell ref="AK6:AL6"/>
    <mergeCell ref="AA5:AB6"/>
    <mergeCell ref="AC5:AD6"/>
    <mergeCell ref="AE5:AF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90" r:id="rId1"/>
  <colBreaks count="1" manualBreakCount="1">
    <brk id="24" max="16" man="1"/>
  </colBreaks>
</worksheet>
</file>

<file path=xl/worksheets/sheet9.xml><?xml version="1.0" encoding="utf-8"?>
<worksheet xmlns="http://schemas.openxmlformats.org/spreadsheetml/2006/main" xmlns:r="http://schemas.openxmlformats.org/officeDocument/2006/relationships">
  <sheetPr>
    <pageSetUpPr fitToPage="1"/>
  </sheetPr>
  <dimension ref="A1:Z22"/>
  <sheetViews>
    <sheetView zoomScalePageLayoutView="0" workbookViewId="0" topLeftCell="A1">
      <selection activeCell="A1" sqref="A1:IV16384"/>
    </sheetView>
  </sheetViews>
  <sheetFormatPr defaultColWidth="9.140625" defaultRowHeight="15"/>
  <cols>
    <col min="1" max="1" width="4.57421875" style="551" customWidth="1"/>
    <col min="2" max="2" width="24.7109375" style="551" customWidth="1"/>
    <col min="3" max="5" width="8.57421875" style="551" customWidth="1"/>
    <col min="6" max="6" width="9.421875" style="551" customWidth="1"/>
    <col min="7" max="7" width="12.57421875" style="551" customWidth="1"/>
    <col min="8" max="8" width="12.421875" style="551" customWidth="1"/>
    <col min="9" max="9" width="6.421875" style="592" customWidth="1"/>
    <col min="10" max="10" width="11.28125" style="551" customWidth="1"/>
    <col min="11" max="11" width="13.57421875" style="551" customWidth="1"/>
    <col min="12" max="12" width="11.28125" style="551" bestFit="1" customWidth="1"/>
    <col min="13" max="13" width="13.57421875" style="551" customWidth="1"/>
    <col min="14" max="14" width="8.57421875" style="551" customWidth="1"/>
    <col min="15" max="15" width="11.421875" style="551" customWidth="1"/>
    <col min="16" max="16" width="8.28125" style="551" customWidth="1"/>
    <col min="17" max="17" width="11.28125" style="551" customWidth="1"/>
    <col min="18" max="18" width="9.28125" style="551" customWidth="1"/>
    <col min="19" max="19" width="12.421875" style="551" customWidth="1"/>
    <col min="20" max="20" width="7.57421875" style="551" customWidth="1"/>
    <col min="21" max="21" width="9.57421875" style="551" customWidth="1"/>
    <col min="22" max="22" width="6.140625" style="551" customWidth="1"/>
    <col min="23" max="23" width="7.57421875" style="551" customWidth="1"/>
    <col min="24" max="24" width="6.140625" style="551" customWidth="1"/>
    <col min="25" max="25" width="7.57421875" style="551" customWidth="1"/>
    <col min="26" max="26" width="5.28125" style="551" customWidth="1"/>
    <col min="27" max="16384" width="9.00390625" style="551" customWidth="1"/>
  </cols>
  <sheetData>
    <row r="1" spans="1:26" ht="13.5" customHeight="1">
      <c r="A1" s="548" t="s">
        <v>610</v>
      </c>
      <c r="B1" s="549"/>
      <c r="C1" s="549"/>
      <c r="D1" s="549"/>
      <c r="E1" s="549"/>
      <c r="F1" s="549"/>
      <c r="G1" s="549"/>
      <c r="H1" s="549"/>
      <c r="I1" s="550"/>
      <c r="J1" s="549"/>
      <c r="K1" s="549"/>
      <c r="L1" s="549"/>
      <c r="M1" s="549"/>
      <c r="N1" s="549"/>
      <c r="O1" s="549"/>
      <c r="P1" s="549"/>
      <c r="Q1" s="549"/>
      <c r="R1" s="549"/>
      <c r="S1" s="549"/>
      <c r="T1" s="549"/>
      <c r="U1" s="549"/>
      <c r="V1" s="549"/>
      <c r="W1" s="549"/>
      <c r="X1" s="549"/>
      <c r="Y1" s="549"/>
      <c r="Z1" s="549"/>
    </row>
    <row r="2" spans="1:26" ht="13.5" customHeight="1" thickBot="1">
      <c r="A2" s="549"/>
      <c r="B2" s="549"/>
      <c r="C2" s="549"/>
      <c r="D2" s="549"/>
      <c r="E2" s="549"/>
      <c r="F2" s="549"/>
      <c r="G2" s="549"/>
      <c r="H2" s="549"/>
      <c r="I2" s="550"/>
      <c r="J2" s="549"/>
      <c r="K2" s="549"/>
      <c r="L2" s="549"/>
      <c r="M2" s="549"/>
      <c r="N2" s="549"/>
      <c r="O2" s="549"/>
      <c r="P2" s="549"/>
      <c r="Q2" s="549"/>
      <c r="R2" s="549"/>
      <c r="S2" s="549"/>
      <c r="T2" s="549"/>
      <c r="U2" s="549"/>
      <c r="V2" s="549"/>
      <c r="W2" s="549"/>
      <c r="X2" s="549"/>
      <c r="Y2" s="549"/>
      <c r="Z2" s="552" t="s">
        <v>141</v>
      </c>
    </row>
    <row r="3" spans="1:26" ht="13.5" customHeight="1" thickTop="1">
      <c r="A3" s="1006" t="s">
        <v>528</v>
      </c>
      <c r="B3" s="1007"/>
      <c r="C3" s="1019" t="s">
        <v>611</v>
      </c>
      <c r="D3" s="1020"/>
      <c r="E3" s="1020"/>
      <c r="F3" s="1021"/>
      <c r="G3" s="1019" t="s">
        <v>51</v>
      </c>
      <c r="H3" s="1022"/>
      <c r="I3" s="1021"/>
      <c r="J3" s="1019" t="s">
        <v>345</v>
      </c>
      <c r="K3" s="1023"/>
      <c r="L3" s="1023"/>
      <c r="M3" s="1023"/>
      <c r="N3" s="1023"/>
      <c r="O3" s="1023"/>
      <c r="P3" s="1023"/>
      <c r="Q3" s="1023"/>
      <c r="R3" s="1023"/>
      <c r="S3" s="1023"/>
      <c r="T3" s="1023"/>
      <c r="U3" s="1024"/>
      <c r="V3" s="1025" t="s">
        <v>346</v>
      </c>
      <c r="W3" s="1025"/>
      <c r="X3" s="1025"/>
      <c r="Y3" s="1025"/>
      <c r="Z3" s="1028" t="s">
        <v>102</v>
      </c>
    </row>
    <row r="4" spans="1:26" ht="13.5" customHeight="1">
      <c r="A4" s="1008"/>
      <c r="B4" s="1009"/>
      <c r="C4" s="1013" t="s">
        <v>612</v>
      </c>
      <c r="D4" s="1013" t="s">
        <v>347</v>
      </c>
      <c r="E4" s="1016" t="s">
        <v>520</v>
      </c>
      <c r="F4" s="1016" t="s">
        <v>348</v>
      </c>
      <c r="G4" s="1013" t="s">
        <v>142</v>
      </c>
      <c r="H4" s="553"/>
      <c r="I4" s="1031" t="s">
        <v>613</v>
      </c>
      <c r="J4" s="1012" t="s">
        <v>140</v>
      </c>
      <c r="K4" s="1012"/>
      <c r="L4" s="1012" t="s">
        <v>614</v>
      </c>
      <c r="M4" s="1012"/>
      <c r="N4" s="1034" t="s">
        <v>615</v>
      </c>
      <c r="O4" s="1035"/>
      <c r="P4" s="1012" t="s">
        <v>616</v>
      </c>
      <c r="Q4" s="1012"/>
      <c r="R4" s="1012" t="s">
        <v>617</v>
      </c>
      <c r="S4" s="1012"/>
      <c r="T4" s="1034" t="s">
        <v>618</v>
      </c>
      <c r="U4" s="1035"/>
      <c r="V4" s="1012" t="s">
        <v>122</v>
      </c>
      <c r="W4" s="1012"/>
      <c r="X4" s="1026" t="s">
        <v>619</v>
      </c>
      <c r="Y4" s="1027"/>
      <c r="Z4" s="1029"/>
    </row>
    <row r="5" spans="1:26" ht="13.5" customHeight="1">
      <c r="A5" s="1008"/>
      <c r="B5" s="1009"/>
      <c r="C5" s="1014"/>
      <c r="D5" s="1014"/>
      <c r="E5" s="1017"/>
      <c r="F5" s="1017"/>
      <c r="G5" s="1014"/>
      <c r="H5" s="554" t="s">
        <v>620</v>
      </c>
      <c r="I5" s="1032"/>
      <c r="J5" s="1012"/>
      <c r="K5" s="1012"/>
      <c r="L5" s="1012"/>
      <c r="M5" s="1012"/>
      <c r="N5" s="1035"/>
      <c r="O5" s="1035"/>
      <c r="P5" s="1012"/>
      <c r="Q5" s="1012"/>
      <c r="R5" s="1012"/>
      <c r="S5" s="1012"/>
      <c r="T5" s="1035"/>
      <c r="U5" s="1035"/>
      <c r="V5" s="1012"/>
      <c r="W5" s="1012"/>
      <c r="X5" s="1010"/>
      <c r="Y5" s="1011"/>
      <c r="Z5" s="1029"/>
    </row>
    <row r="6" spans="1:26" ht="13.5" customHeight="1">
      <c r="A6" s="1010"/>
      <c r="B6" s="1011"/>
      <c r="C6" s="1015"/>
      <c r="D6" s="1015"/>
      <c r="E6" s="1018"/>
      <c r="F6" s="1018"/>
      <c r="G6" s="1015"/>
      <c r="H6" s="555"/>
      <c r="I6" s="1033"/>
      <c r="J6" s="556" t="s">
        <v>114</v>
      </c>
      <c r="K6" s="556" t="s">
        <v>621</v>
      </c>
      <c r="L6" s="556" t="s">
        <v>114</v>
      </c>
      <c r="M6" s="556" t="s">
        <v>621</v>
      </c>
      <c r="N6" s="556" t="s">
        <v>114</v>
      </c>
      <c r="O6" s="556" t="s">
        <v>621</v>
      </c>
      <c r="P6" s="556" t="s">
        <v>114</v>
      </c>
      <c r="Q6" s="556" t="s">
        <v>621</v>
      </c>
      <c r="R6" s="556" t="s">
        <v>114</v>
      </c>
      <c r="S6" s="556" t="s">
        <v>621</v>
      </c>
      <c r="T6" s="556" t="s">
        <v>114</v>
      </c>
      <c r="U6" s="556" t="s">
        <v>621</v>
      </c>
      <c r="V6" s="556" t="s">
        <v>114</v>
      </c>
      <c r="W6" s="556" t="s">
        <v>621</v>
      </c>
      <c r="X6" s="556" t="s">
        <v>114</v>
      </c>
      <c r="Y6" s="556" t="s">
        <v>621</v>
      </c>
      <c r="Z6" s="1030"/>
    </row>
    <row r="7" spans="1:26" ht="13.5" customHeight="1">
      <c r="A7" s="557"/>
      <c r="B7" s="557"/>
      <c r="C7" s="558"/>
      <c r="D7" s="559"/>
      <c r="E7" s="559"/>
      <c r="F7" s="559"/>
      <c r="G7" s="559"/>
      <c r="H7" s="559"/>
      <c r="I7" s="560"/>
      <c r="J7" s="559"/>
      <c r="K7" s="559"/>
      <c r="L7" s="559"/>
      <c r="M7" s="559"/>
      <c r="N7" s="559"/>
      <c r="O7" s="559"/>
      <c r="P7" s="559"/>
      <c r="Q7" s="559"/>
      <c r="R7" s="559"/>
      <c r="S7" s="559"/>
      <c r="T7" s="559"/>
      <c r="U7" s="559"/>
      <c r="V7" s="559"/>
      <c r="W7" s="559"/>
      <c r="X7" s="559"/>
      <c r="Y7" s="561"/>
      <c r="Z7" s="562"/>
    </row>
    <row r="8" spans="1:26" ht="13.5" customHeight="1">
      <c r="A8" s="563" t="s">
        <v>532</v>
      </c>
      <c r="B8" s="564">
        <v>21</v>
      </c>
      <c r="C8" s="565">
        <v>12355</v>
      </c>
      <c r="D8" s="565">
        <v>102</v>
      </c>
      <c r="E8" s="565">
        <v>163610</v>
      </c>
      <c r="F8" s="565">
        <v>1094</v>
      </c>
      <c r="G8" s="566">
        <v>83988331</v>
      </c>
      <c r="H8" s="565">
        <v>82002096</v>
      </c>
      <c r="I8" s="567">
        <v>97.63510600061811</v>
      </c>
      <c r="J8" s="565">
        <v>226116</v>
      </c>
      <c r="K8" s="565">
        <v>168279893</v>
      </c>
      <c r="L8" s="565">
        <v>102872</v>
      </c>
      <c r="M8" s="565">
        <v>116837550</v>
      </c>
      <c r="N8" s="565">
        <v>81536</v>
      </c>
      <c r="O8" s="565">
        <v>17331297</v>
      </c>
      <c r="P8" s="565">
        <v>4340</v>
      </c>
      <c r="Q8" s="565">
        <v>3362948</v>
      </c>
      <c r="R8" s="565">
        <v>36631</v>
      </c>
      <c r="S8" s="565">
        <v>30580607</v>
      </c>
      <c r="T8" s="565">
        <v>737</v>
      </c>
      <c r="U8" s="565">
        <v>167490</v>
      </c>
      <c r="V8" s="565">
        <v>35</v>
      </c>
      <c r="W8" s="565">
        <v>5118</v>
      </c>
      <c r="X8" s="565">
        <v>35</v>
      </c>
      <c r="Y8" s="568">
        <v>5118</v>
      </c>
      <c r="Z8" s="569" t="s">
        <v>533</v>
      </c>
    </row>
    <row r="9" spans="1:26" s="576" customFormat="1" ht="13.5" customHeight="1">
      <c r="A9" s="570"/>
      <c r="B9" s="571">
        <v>22</v>
      </c>
      <c r="C9" s="572">
        <v>11988</v>
      </c>
      <c r="D9" s="572">
        <v>101</v>
      </c>
      <c r="E9" s="572">
        <v>164481</v>
      </c>
      <c r="F9" s="572">
        <v>1076</v>
      </c>
      <c r="G9" s="572">
        <v>86077967</v>
      </c>
      <c r="H9" s="572">
        <v>84120979</v>
      </c>
      <c r="I9" s="573">
        <v>97.72649370308665</v>
      </c>
      <c r="J9" s="572">
        <v>234030</v>
      </c>
      <c r="K9" s="572">
        <v>171097045</v>
      </c>
      <c r="L9" s="572">
        <v>107118</v>
      </c>
      <c r="M9" s="572">
        <v>118585715</v>
      </c>
      <c r="N9" s="572">
        <v>84192</v>
      </c>
      <c r="O9" s="572">
        <v>17571027</v>
      </c>
      <c r="P9" s="572">
        <v>4459</v>
      </c>
      <c r="Q9" s="572">
        <v>3398640</v>
      </c>
      <c r="R9" s="572">
        <v>37570</v>
      </c>
      <c r="S9" s="572">
        <v>31384519</v>
      </c>
      <c r="T9" s="572">
        <v>691</v>
      </c>
      <c r="U9" s="572">
        <v>157144</v>
      </c>
      <c r="V9" s="572">
        <v>21</v>
      </c>
      <c r="W9" s="572">
        <v>1572</v>
      </c>
      <c r="X9" s="572">
        <v>21</v>
      </c>
      <c r="Y9" s="574">
        <v>1572</v>
      </c>
      <c r="Z9" s="575">
        <v>22</v>
      </c>
    </row>
    <row r="10" spans="1:26" s="576" customFormat="1" ht="13.5" customHeight="1">
      <c r="A10" s="570"/>
      <c r="B10" s="571">
        <v>23</v>
      </c>
      <c r="C10" s="572">
        <v>11694</v>
      </c>
      <c r="D10" s="572">
        <v>96</v>
      </c>
      <c r="E10" s="572">
        <v>164963</v>
      </c>
      <c r="F10" s="572">
        <v>1036</v>
      </c>
      <c r="G10" s="572">
        <v>88563808</v>
      </c>
      <c r="H10" s="572">
        <v>87032480</v>
      </c>
      <c r="I10" s="573">
        <v>98.27093252358796</v>
      </c>
      <c r="J10" s="572">
        <v>239940</v>
      </c>
      <c r="K10" s="572">
        <v>173874463</v>
      </c>
      <c r="L10" s="572">
        <v>110323</v>
      </c>
      <c r="M10" s="572">
        <v>120723712</v>
      </c>
      <c r="N10" s="572">
        <v>86025</v>
      </c>
      <c r="O10" s="572">
        <v>17674383</v>
      </c>
      <c r="P10" s="572">
        <v>4540</v>
      </c>
      <c r="Q10" s="572">
        <v>3391845</v>
      </c>
      <c r="R10" s="572">
        <v>38409</v>
      </c>
      <c r="S10" s="572">
        <v>31938825</v>
      </c>
      <c r="T10" s="572">
        <v>643</v>
      </c>
      <c r="U10" s="572">
        <v>145698</v>
      </c>
      <c r="V10" s="572">
        <v>15</v>
      </c>
      <c r="W10" s="572">
        <v>1483.562</v>
      </c>
      <c r="X10" s="572">
        <v>15</v>
      </c>
      <c r="Y10" s="574">
        <v>1483.562</v>
      </c>
      <c r="Z10" s="575">
        <v>23</v>
      </c>
    </row>
    <row r="11" spans="1:26" s="576" customFormat="1" ht="13.5" customHeight="1">
      <c r="A11" s="570"/>
      <c r="B11" s="571">
        <v>24</v>
      </c>
      <c r="C11" s="577">
        <v>11532</v>
      </c>
      <c r="D11" s="577">
        <v>92</v>
      </c>
      <c r="E11" s="577">
        <v>165031</v>
      </c>
      <c r="F11" s="577">
        <v>993</v>
      </c>
      <c r="G11" s="577">
        <v>90199017</v>
      </c>
      <c r="H11" s="577">
        <v>88833899</v>
      </c>
      <c r="I11" s="578">
        <v>98.48654891660293</v>
      </c>
      <c r="J11" s="577">
        <v>245296</v>
      </c>
      <c r="K11" s="577">
        <v>172559865</v>
      </c>
      <c r="L11" s="577">
        <v>113309</v>
      </c>
      <c r="M11" s="577">
        <v>119608835</v>
      </c>
      <c r="N11" s="577">
        <v>87825</v>
      </c>
      <c r="O11" s="577">
        <v>17172462</v>
      </c>
      <c r="P11" s="577">
        <v>4579</v>
      </c>
      <c r="Q11" s="577">
        <v>3375462</v>
      </c>
      <c r="R11" s="577">
        <v>39003</v>
      </c>
      <c r="S11" s="577">
        <v>32272409</v>
      </c>
      <c r="T11" s="577">
        <v>580</v>
      </c>
      <c r="U11" s="577">
        <v>130697</v>
      </c>
      <c r="V11" s="577">
        <v>9</v>
      </c>
      <c r="W11" s="577">
        <v>926</v>
      </c>
      <c r="X11" s="577">
        <v>9</v>
      </c>
      <c r="Y11" s="579">
        <v>926</v>
      </c>
      <c r="Z11" s="575">
        <v>24</v>
      </c>
    </row>
    <row r="12" spans="1:26" s="576" customFormat="1" ht="13.5" customHeight="1">
      <c r="A12" s="570"/>
      <c r="B12" s="571"/>
      <c r="C12" s="577"/>
      <c r="D12" s="577"/>
      <c r="E12" s="577"/>
      <c r="F12" s="577"/>
      <c r="G12" s="577"/>
      <c r="H12" s="577"/>
      <c r="I12" s="578"/>
      <c r="J12" s="577"/>
      <c r="K12" s="577"/>
      <c r="L12" s="577"/>
      <c r="M12" s="577"/>
      <c r="N12" s="577"/>
      <c r="O12" s="577"/>
      <c r="P12" s="577"/>
      <c r="Q12" s="577"/>
      <c r="R12" s="577"/>
      <c r="S12" s="577"/>
      <c r="T12" s="577"/>
      <c r="U12" s="577"/>
      <c r="V12" s="577"/>
      <c r="W12" s="577"/>
      <c r="X12" s="577"/>
      <c r="Y12" s="579"/>
      <c r="Z12" s="575"/>
    </row>
    <row r="13" spans="1:26" s="2" customFormat="1" ht="13.5" customHeight="1">
      <c r="A13" s="103"/>
      <c r="B13" s="104">
        <v>25</v>
      </c>
      <c r="C13" s="16">
        <v>11688</v>
      </c>
      <c r="D13" s="16">
        <v>89</v>
      </c>
      <c r="E13" s="16">
        <v>165982</v>
      </c>
      <c r="F13" s="16">
        <v>972</v>
      </c>
      <c r="G13" s="16">
        <v>93094182</v>
      </c>
      <c r="H13" s="16">
        <v>91913526</v>
      </c>
      <c r="I13" s="580">
        <v>98.7</v>
      </c>
      <c r="J13" s="16">
        <v>246895</v>
      </c>
      <c r="K13" s="16">
        <v>166347839</v>
      </c>
      <c r="L13" s="16">
        <v>113646</v>
      </c>
      <c r="M13" s="16">
        <v>113846944</v>
      </c>
      <c r="N13" s="16">
        <v>88493</v>
      </c>
      <c r="O13" s="16">
        <v>16676222</v>
      </c>
      <c r="P13" s="16">
        <v>4593</v>
      </c>
      <c r="Q13" s="16">
        <v>3307753</v>
      </c>
      <c r="R13" s="16">
        <v>39643</v>
      </c>
      <c r="S13" s="16">
        <v>32402508</v>
      </c>
      <c r="T13" s="16">
        <v>520</v>
      </c>
      <c r="U13" s="16">
        <v>114412</v>
      </c>
      <c r="V13" s="16">
        <v>6</v>
      </c>
      <c r="W13" s="16">
        <v>59.487</v>
      </c>
      <c r="X13" s="16">
        <v>6</v>
      </c>
      <c r="Y13" s="17">
        <v>59.487</v>
      </c>
      <c r="Z13" s="105">
        <v>25</v>
      </c>
    </row>
    <row r="14" spans="1:26" s="576" customFormat="1" ht="13.5" customHeight="1">
      <c r="A14" s="570"/>
      <c r="B14" s="581" t="s">
        <v>349</v>
      </c>
      <c r="C14" s="582" t="s">
        <v>622</v>
      </c>
      <c r="D14" s="582" t="s">
        <v>192</v>
      </c>
      <c r="E14" s="582" t="s">
        <v>192</v>
      </c>
      <c r="F14" s="582" t="s">
        <v>192</v>
      </c>
      <c r="G14" s="582" t="s">
        <v>192</v>
      </c>
      <c r="H14" s="582" t="s">
        <v>192</v>
      </c>
      <c r="I14" s="583" t="s">
        <v>192</v>
      </c>
      <c r="J14" s="577">
        <v>221200</v>
      </c>
      <c r="K14" s="577">
        <v>141413037</v>
      </c>
      <c r="L14" s="577">
        <v>103044</v>
      </c>
      <c r="M14" s="577">
        <v>98024562</v>
      </c>
      <c r="N14" s="577">
        <v>79978</v>
      </c>
      <c r="O14" s="577">
        <v>13961618</v>
      </c>
      <c r="P14" s="577">
        <v>3701</v>
      </c>
      <c r="Q14" s="577">
        <v>2330016</v>
      </c>
      <c r="R14" s="582">
        <v>34477</v>
      </c>
      <c r="S14" s="582">
        <v>27096841</v>
      </c>
      <c r="T14" s="582" t="s">
        <v>623</v>
      </c>
      <c r="U14" s="582" t="s">
        <v>623</v>
      </c>
      <c r="V14" s="582" t="s">
        <v>192</v>
      </c>
      <c r="W14" s="582" t="s">
        <v>192</v>
      </c>
      <c r="X14" s="582" t="s">
        <v>192</v>
      </c>
      <c r="Y14" s="584" t="s">
        <v>192</v>
      </c>
      <c r="Z14" s="575" t="s">
        <v>428</v>
      </c>
    </row>
    <row r="15" spans="1:26" s="576" customFormat="1" ht="13.5" customHeight="1">
      <c r="A15" s="570"/>
      <c r="B15" s="581" t="s">
        <v>350</v>
      </c>
      <c r="C15" s="582" t="s">
        <v>192</v>
      </c>
      <c r="D15" s="582" t="s">
        <v>192</v>
      </c>
      <c r="E15" s="582" t="s">
        <v>192</v>
      </c>
      <c r="F15" s="582" t="s">
        <v>192</v>
      </c>
      <c r="G15" s="582" t="s">
        <v>192</v>
      </c>
      <c r="H15" s="582" t="s">
        <v>192</v>
      </c>
      <c r="I15" s="583" t="s">
        <v>192</v>
      </c>
      <c r="J15" s="577">
        <v>16824</v>
      </c>
      <c r="K15" s="577">
        <v>14716269</v>
      </c>
      <c r="L15" s="577">
        <v>5890</v>
      </c>
      <c r="M15" s="577">
        <v>8525930</v>
      </c>
      <c r="N15" s="577">
        <v>6556</v>
      </c>
      <c r="O15" s="577">
        <v>2231246</v>
      </c>
      <c r="P15" s="577">
        <v>742</v>
      </c>
      <c r="Q15" s="577">
        <v>797943</v>
      </c>
      <c r="R15" s="577">
        <v>3151</v>
      </c>
      <c r="S15" s="577">
        <v>3055089</v>
      </c>
      <c r="T15" s="577">
        <v>485</v>
      </c>
      <c r="U15" s="577">
        <v>106060</v>
      </c>
      <c r="V15" s="582" t="s">
        <v>192</v>
      </c>
      <c r="W15" s="582" t="s">
        <v>192</v>
      </c>
      <c r="X15" s="582" t="s">
        <v>192</v>
      </c>
      <c r="Y15" s="584" t="s">
        <v>192</v>
      </c>
      <c r="Z15" s="575" t="s">
        <v>429</v>
      </c>
    </row>
    <row r="16" spans="1:26" s="576" customFormat="1" ht="13.5" customHeight="1">
      <c r="A16" s="570"/>
      <c r="B16" s="581" t="s">
        <v>351</v>
      </c>
      <c r="C16" s="582" t="s">
        <v>192</v>
      </c>
      <c r="D16" s="582" t="s">
        <v>192</v>
      </c>
      <c r="E16" s="582" t="s">
        <v>192</v>
      </c>
      <c r="F16" s="582" t="s">
        <v>192</v>
      </c>
      <c r="G16" s="582" t="s">
        <v>192</v>
      </c>
      <c r="H16" s="582" t="s">
        <v>192</v>
      </c>
      <c r="I16" s="583" t="s">
        <v>192</v>
      </c>
      <c r="J16" s="577">
        <v>8088</v>
      </c>
      <c r="K16" s="577">
        <v>8693046</v>
      </c>
      <c r="L16" s="577">
        <v>4388</v>
      </c>
      <c r="M16" s="577">
        <v>6421628</v>
      </c>
      <c r="N16" s="577">
        <v>1904</v>
      </c>
      <c r="O16" s="577">
        <v>460512</v>
      </c>
      <c r="P16" s="577">
        <v>103</v>
      </c>
      <c r="Q16" s="577">
        <v>88592</v>
      </c>
      <c r="R16" s="577">
        <v>1674</v>
      </c>
      <c r="S16" s="577">
        <v>1718387</v>
      </c>
      <c r="T16" s="577">
        <v>19</v>
      </c>
      <c r="U16" s="577">
        <v>3929</v>
      </c>
      <c r="V16" s="582" t="s">
        <v>192</v>
      </c>
      <c r="W16" s="582" t="s">
        <v>192</v>
      </c>
      <c r="X16" s="582" t="s">
        <v>192</v>
      </c>
      <c r="Y16" s="584" t="s">
        <v>192</v>
      </c>
      <c r="Z16" s="575" t="s">
        <v>430</v>
      </c>
    </row>
    <row r="17" spans="1:26" s="576" customFormat="1" ht="13.5" customHeight="1">
      <c r="A17" s="570"/>
      <c r="B17" s="581" t="s">
        <v>352</v>
      </c>
      <c r="C17" s="582" t="s">
        <v>192</v>
      </c>
      <c r="D17" s="582" t="s">
        <v>192</v>
      </c>
      <c r="E17" s="582" t="s">
        <v>192</v>
      </c>
      <c r="F17" s="582" t="s">
        <v>192</v>
      </c>
      <c r="G17" s="582" t="s">
        <v>192</v>
      </c>
      <c r="H17" s="582" t="s">
        <v>192</v>
      </c>
      <c r="I17" s="583" t="s">
        <v>192</v>
      </c>
      <c r="J17" s="576">
        <v>783</v>
      </c>
      <c r="K17" s="576">
        <v>1525486</v>
      </c>
      <c r="L17" s="577">
        <v>324</v>
      </c>
      <c r="M17" s="577">
        <v>874823</v>
      </c>
      <c r="N17" s="577">
        <v>55</v>
      </c>
      <c r="O17" s="577">
        <v>22846</v>
      </c>
      <c r="P17" s="577">
        <v>47</v>
      </c>
      <c r="Q17" s="577">
        <v>91203</v>
      </c>
      <c r="R17" s="577">
        <v>341</v>
      </c>
      <c r="S17" s="577">
        <v>532191</v>
      </c>
      <c r="T17" s="577">
        <v>16</v>
      </c>
      <c r="U17" s="577">
        <v>4423</v>
      </c>
      <c r="V17" s="582" t="s">
        <v>192</v>
      </c>
      <c r="W17" s="582" t="s">
        <v>192</v>
      </c>
      <c r="X17" s="582" t="s">
        <v>192</v>
      </c>
      <c r="Y17" s="584" t="s">
        <v>192</v>
      </c>
      <c r="Z17" s="575" t="s">
        <v>431</v>
      </c>
    </row>
    <row r="18" spans="1:26" ht="13.5" customHeight="1">
      <c r="A18" s="585"/>
      <c r="B18" s="586"/>
      <c r="C18" s="587"/>
      <c r="D18" s="587"/>
      <c r="E18" s="587"/>
      <c r="F18" s="587"/>
      <c r="G18" s="587"/>
      <c r="H18" s="587"/>
      <c r="I18" s="588"/>
      <c r="J18" s="587"/>
      <c r="K18" s="587"/>
      <c r="L18" s="587"/>
      <c r="M18" s="587"/>
      <c r="N18" s="587"/>
      <c r="O18" s="587"/>
      <c r="P18" s="587"/>
      <c r="Q18" s="587"/>
      <c r="R18" s="587"/>
      <c r="S18" s="587"/>
      <c r="T18" s="587"/>
      <c r="U18" s="587"/>
      <c r="V18" s="587"/>
      <c r="W18" s="587"/>
      <c r="X18" s="587"/>
      <c r="Y18" s="589"/>
      <c r="Z18" s="587"/>
    </row>
    <row r="19" spans="1:26" ht="13.5" customHeight="1">
      <c r="A19" s="590" t="s">
        <v>624</v>
      </c>
      <c r="B19" s="549" t="s">
        <v>625</v>
      </c>
      <c r="C19" s="549"/>
      <c r="D19" s="549"/>
      <c r="E19" s="549"/>
      <c r="F19" s="549"/>
      <c r="G19" s="549"/>
      <c r="H19" s="549"/>
      <c r="I19" s="550"/>
      <c r="J19" s="549"/>
      <c r="K19" s="549"/>
      <c r="L19" s="549"/>
      <c r="M19" s="549"/>
      <c r="N19" s="549"/>
      <c r="O19" s="549"/>
      <c r="P19" s="549"/>
      <c r="Q19" s="549"/>
      <c r="R19" s="549"/>
      <c r="S19" s="549"/>
      <c r="T19" s="549"/>
      <c r="U19" s="549"/>
      <c r="V19" s="549"/>
      <c r="W19" s="549"/>
      <c r="X19" s="549"/>
      <c r="Y19" s="549"/>
      <c r="Z19" s="549"/>
    </row>
    <row r="20" spans="1:26" ht="13.5" customHeight="1">
      <c r="A20" s="590"/>
      <c r="B20" s="549" t="s">
        <v>353</v>
      </c>
      <c r="C20" s="549"/>
      <c r="D20" s="549"/>
      <c r="E20" s="549"/>
      <c r="F20" s="549"/>
      <c r="G20" s="549"/>
      <c r="H20" s="549"/>
      <c r="I20" s="550"/>
      <c r="J20" s="549"/>
      <c r="K20" s="549"/>
      <c r="L20" s="549"/>
      <c r="M20" s="549"/>
      <c r="N20" s="549"/>
      <c r="O20" s="549"/>
      <c r="P20" s="549"/>
      <c r="Q20" s="549"/>
      <c r="R20" s="549"/>
      <c r="S20" s="549"/>
      <c r="T20" s="549"/>
      <c r="U20" s="549"/>
      <c r="V20" s="549"/>
      <c r="W20" s="549"/>
      <c r="X20" s="549"/>
      <c r="Y20" s="549"/>
      <c r="Z20" s="549"/>
    </row>
    <row r="21" spans="1:26" ht="13.5" customHeight="1">
      <c r="A21" s="590" t="s">
        <v>354</v>
      </c>
      <c r="B21" s="549"/>
      <c r="C21" s="549"/>
      <c r="D21" s="549"/>
      <c r="E21" s="549"/>
      <c r="F21" s="549"/>
      <c r="G21" s="549"/>
      <c r="H21" s="549"/>
      <c r="I21" s="550"/>
      <c r="J21" s="549"/>
      <c r="K21" s="549"/>
      <c r="L21" s="549"/>
      <c r="M21" s="549"/>
      <c r="N21" s="549"/>
      <c r="O21" s="549"/>
      <c r="P21" s="549"/>
      <c r="Q21" s="549"/>
      <c r="R21" s="549"/>
      <c r="S21" s="549"/>
      <c r="T21" s="549"/>
      <c r="U21" s="549"/>
      <c r="V21" s="549"/>
      <c r="W21" s="549"/>
      <c r="X21" s="549"/>
      <c r="Y21" s="549"/>
      <c r="Z21" s="549"/>
    </row>
    <row r="22" spans="3:11" ht="13.5" customHeight="1">
      <c r="C22" s="591"/>
      <c r="D22" s="591"/>
      <c r="E22" s="591"/>
      <c r="F22" s="591"/>
      <c r="J22" s="593"/>
      <c r="K22" s="593"/>
    </row>
  </sheetData>
  <sheetProtection/>
  <mergeCells count="20">
    <mergeCell ref="X4:Y5"/>
    <mergeCell ref="Z3:Z6"/>
    <mergeCell ref="F4:F6"/>
    <mergeCell ref="I4:I6"/>
    <mergeCell ref="J4:K5"/>
    <mergeCell ref="L4:M5"/>
    <mergeCell ref="N4:O5"/>
    <mergeCell ref="P4:Q5"/>
    <mergeCell ref="R4:S5"/>
    <mergeCell ref="T4:U5"/>
    <mergeCell ref="A3:B6"/>
    <mergeCell ref="V4:W5"/>
    <mergeCell ref="C4:C6"/>
    <mergeCell ref="D4:D6"/>
    <mergeCell ref="E4:E6"/>
    <mergeCell ref="G4:G6"/>
    <mergeCell ref="C3:F3"/>
    <mergeCell ref="G3:I3"/>
    <mergeCell ref="J3:U3"/>
    <mergeCell ref="V3:Y3"/>
  </mergeCells>
  <printOptions horizontalCentered="1" verticalCentered="1"/>
  <pageMargins left="0.1968503937007874" right="0.1968503937007874" top="0.1968503937007874" bottom="0.1968503937007874" header="0.5118110236220472" footer="0.5118110236220472"/>
  <pageSetup fitToWidth="2"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2015-12-02T02:45:35Z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