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tabRatio="934" activeTab="0"/>
  </bookViews>
  <sheets>
    <sheet name="統計表第9表" sheetId="1" r:id="rId1"/>
    <sheet name="表5" sheetId="2" state="hidden" r:id="rId2"/>
  </sheets>
  <definedNames>
    <definedName name="_xlnm.Print_Area" localSheetId="0">'統計表第9表'!$A$1:$AJ$28</definedName>
    <definedName name="_xlnm.Print_Area" localSheetId="1">'表5'!$A$1:$J$16</definedName>
  </definedNames>
  <calcPr fullCalcOnLoad="1"/>
</workbook>
</file>

<file path=xl/sharedStrings.xml><?xml version="1.0" encoding="utf-8"?>
<sst xmlns="http://schemas.openxmlformats.org/spreadsheetml/2006/main" count="296" uniqueCount="65">
  <si>
    <t>製造業</t>
  </si>
  <si>
    <t>(注)男女別の不詳を含む。</t>
  </si>
  <si>
    <t>構成比</t>
  </si>
  <si>
    <t>従業上の地位</t>
  </si>
  <si>
    <t>男</t>
  </si>
  <si>
    <t>女</t>
  </si>
  <si>
    <t>実数</t>
  </si>
  <si>
    <t>総数（非農林漁業）</t>
  </si>
  <si>
    <t>　雇用者</t>
  </si>
  <si>
    <t>　　常用雇用者</t>
  </si>
  <si>
    <t>　個人業主・無給の家族従業者</t>
  </si>
  <si>
    <t>　有給役員</t>
  </si>
  <si>
    <t>　　　正社員・正職員</t>
  </si>
  <si>
    <t>　　臨時雇用者</t>
  </si>
  <si>
    <t>（単位：人、％）</t>
  </si>
  <si>
    <t>　　　正社員・正職員以外</t>
  </si>
  <si>
    <t>総数（注）</t>
  </si>
  <si>
    <t>鉱業，採石業，砂利採取業</t>
  </si>
  <si>
    <t>建設業</t>
  </si>
  <si>
    <t>製造業</t>
  </si>
  <si>
    <t>電気・ガス・熱供給・水道業</t>
  </si>
  <si>
    <t>不動産業，物品賃貸業</t>
  </si>
  <si>
    <t>宿泊業，飲食サービス業</t>
  </si>
  <si>
    <t>生活関連サービス業，娯楽業</t>
  </si>
  <si>
    <t>教育，学習支援業</t>
  </si>
  <si>
    <t>複合サービス事業</t>
  </si>
  <si>
    <t>第５表　従業上の地位別民営事業所従業者数（非農林漁業）</t>
  </si>
  <si>
    <t>-</t>
  </si>
  <si>
    <t>総数</t>
  </si>
  <si>
    <t>雇用者</t>
  </si>
  <si>
    <t>－</t>
  </si>
  <si>
    <t>サービス業(他に分類されないもの)</t>
  </si>
  <si>
    <t>X</t>
  </si>
  <si>
    <t>学術研究， 専門・技術サービス業</t>
  </si>
  <si>
    <t>企業産業大分類</t>
  </si>
  <si>
    <t>総数(事業活動) (注)</t>
  </si>
  <si>
    <t>農業、林業、漁業</t>
  </si>
  <si>
    <t>鉱物、採石、砂利採取事業</t>
  </si>
  <si>
    <t>電気、ガス、熱供給、水道事業</t>
  </si>
  <si>
    <t>情報通信事業</t>
  </si>
  <si>
    <t>企業数</t>
  </si>
  <si>
    <t>建設業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</si>
  <si>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</si>
  <si>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</si>
  <si>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</si>
  <si>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</si>
  <si>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</si>
  <si>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</si>
  <si>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</si>
  <si>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</si>
  <si>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医療、福祉</t>
  </si>
  <si>
    <t>サービス業(他に分類されないもの)</t>
  </si>
  <si>
    <t>農林漁業</t>
  </si>
  <si>
    <t>情報通信業</t>
  </si>
  <si>
    <t>運輸業，郵便業</t>
  </si>
  <si>
    <t>卸売業，小売業</t>
  </si>
  <si>
    <t>金融業，保険業</t>
  </si>
  <si>
    <t>医療，福祉</t>
  </si>
  <si>
    <t>企業産業分類</t>
  </si>
  <si>
    <t>売上高</t>
  </si>
  <si>
    <t>第９表　企業産業分類別企業等数，売上高及び事業活動別該当企業等数，売上高</t>
  </si>
  <si>
    <t>注　総数は、事業活動の不詳を含む企業数である。</t>
  </si>
  <si>
    <t>（続き）第９表　企業産業分類別企業等数，売上高及び事業活動別該当企業等数，売上高</t>
  </si>
  <si>
    <t>(単位：企業、百万円)</t>
  </si>
  <si>
    <t xml:space="preserve"> 企業等集計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</si>
</sst>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9"/>
      <color indexed="8"/>
      <name val="Times New Roman"/>
      <family val="1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ゴシック"/>
      <family val="3"/>
    </font>
    <font>
      <sz val="15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9"/>
      <color theme="1"/>
      <name val="ＭＳ Ｐ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3" borderId="0" applyNumberFormat="0" applyBorder="0" applyAlignment="0" applyProtection="0"/>
    <xf numFmtId="0" fontId="49" fillId="3" borderId="0" applyNumberFormat="0" applyBorder="0" applyAlignment="0" applyProtection="0"/>
    <xf numFmtId="0" fontId="0" fillId="4" borderId="0" applyNumberFormat="0" applyBorder="0" applyAlignment="0" applyProtection="0"/>
    <xf numFmtId="0" fontId="49" fillId="4" borderId="0" applyNumberFormat="0" applyBorder="0" applyAlignment="0" applyProtection="0"/>
    <xf numFmtId="0" fontId="0" fillId="5" borderId="0" applyNumberFormat="0" applyBorder="0" applyAlignment="0" applyProtection="0"/>
    <xf numFmtId="0" fontId="49" fillId="5" borderId="0" applyNumberFormat="0" applyBorder="0" applyAlignment="0" applyProtection="0"/>
    <xf numFmtId="0" fontId="0" fillId="6" borderId="0" applyNumberFormat="0" applyBorder="0" applyAlignment="0" applyProtection="0"/>
    <xf numFmtId="0" fontId="49" fillId="6" borderId="0" applyNumberFormat="0" applyBorder="0" applyAlignment="0" applyProtection="0"/>
    <xf numFmtId="0" fontId="0" fillId="7" borderId="0" applyNumberFormat="0" applyBorder="0" applyAlignment="0" applyProtection="0"/>
    <xf numFmtId="0" fontId="49" fillId="7" borderId="0" applyNumberFormat="0" applyBorder="0" applyAlignment="0" applyProtection="0"/>
    <xf numFmtId="0" fontId="0" fillId="8" borderId="0" applyNumberFormat="0" applyBorder="0" applyAlignment="0" applyProtection="0"/>
    <xf numFmtId="0" fontId="49" fillId="8" borderId="0" applyNumberFormat="0" applyBorder="0" applyAlignment="0" applyProtection="0"/>
    <xf numFmtId="0" fontId="0" fillId="9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49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Fill="0" applyBorder="0">
      <alignment vertical="center"/>
      <protection/>
    </xf>
    <xf numFmtId="0" fontId="54" fillId="26" borderId="1" applyNumberFormat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1" borderId="4" applyNumberFormat="0" applyAlignment="0" applyProtection="0"/>
    <xf numFmtId="0" fontId="49" fillId="0" borderId="0">
      <alignment vertical="center"/>
      <protection/>
    </xf>
    <xf numFmtId="0" fontId="44" fillId="0" borderId="0">
      <alignment/>
      <protection/>
    </xf>
    <xf numFmtId="0" fontId="49" fillId="0" borderId="0">
      <alignment vertical="center"/>
      <protection/>
    </xf>
    <xf numFmtId="0" fontId="80" fillId="32" borderId="0" applyNumberFormat="0" applyBorder="0" applyAlignment="0" applyProtection="0"/>
    <xf numFmtId="0" fontId="8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9" fillId="0" borderId="0" xfId="0" applyFont="1" applyAlignment="1">
      <alignment vertical="center"/>
    </xf>
    <xf numFmtId="38" fontId="49" fillId="0" borderId="0" xfId="79" applyFont="1" applyAlignment="1">
      <alignment vertical="center"/>
    </xf>
    <xf numFmtId="176" fontId="82" fillId="0" borderId="0" xfId="69" applyNumberFormat="1" applyFont="1" applyBorder="1" applyAlignment="1">
      <alignment vertical="center"/>
    </xf>
    <xf numFmtId="38" fontId="82" fillId="0" borderId="0" xfId="79" applyFont="1" applyBorder="1" applyAlignment="1">
      <alignment vertical="center"/>
    </xf>
    <xf numFmtId="38" fontId="82" fillId="0" borderId="10" xfId="79" applyFont="1" applyBorder="1" applyAlignment="1">
      <alignment vertical="center"/>
    </xf>
    <xf numFmtId="38" fontId="82" fillId="0" borderId="11" xfId="79" applyFont="1" applyBorder="1" applyAlignment="1">
      <alignment vertical="center"/>
    </xf>
    <xf numFmtId="176" fontId="82" fillId="0" borderId="12" xfId="69" applyNumberFormat="1" applyFont="1" applyBorder="1" applyAlignment="1">
      <alignment vertical="center"/>
    </xf>
    <xf numFmtId="38" fontId="82" fillId="0" borderId="12" xfId="79" applyFont="1" applyBorder="1" applyAlignment="1">
      <alignment vertical="center"/>
    </xf>
    <xf numFmtId="0" fontId="0" fillId="0" borderId="0" xfId="0" applyFill="1" applyAlignment="1">
      <alignment vertical="center"/>
    </xf>
    <xf numFmtId="0" fontId="82" fillId="0" borderId="13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4" fillId="0" borderId="13" xfId="0" applyFont="1" applyBorder="1" applyAlignment="1">
      <alignment vertical="center"/>
    </xf>
    <xf numFmtId="38" fontId="84" fillId="0" borderId="14" xfId="0" applyNumberFormat="1" applyFont="1" applyBorder="1" applyAlignment="1">
      <alignment vertical="center"/>
    </xf>
    <xf numFmtId="176" fontId="84" fillId="0" borderId="15" xfId="69" applyNumberFormat="1" applyFont="1" applyBorder="1" applyAlignment="1">
      <alignment vertical="center"/>
    </xf>
    <xf numFmtId="38" fontId="84" fillId="0" borderId="15" xfId="0" applyNumberFormat="1" applyFont="1" applyBorder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16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4" fillId="0" borderId="15" xfId="0" applyFont="1" applyBorder="1" applyAlignment="1">
      <alignment horizontal="right" vertical="center"/>
    </xf>
    <xf numFmtId="0" fontId="8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 shrinkToFit="1"/>
    </xf>
    <xf numFmtId="177" fontId="86" fillId="0" borderId="0" xfId="0" applyNumberFormat="1" applyFont="1" applyAlignment="1">
      <alignment horizontal="right" vertical="center"/>
    </xf>
    <xf numFmtId="177" fontId="86" fillId="0" borderId="10" xfId="0" applyNumberFormat="1" applyFont="1" applyBorder="1" applyAlignment="1">
      <alignment horizontal="right" vertical="center"/>
    </xf>
    <xf numFmtId="177" fontId="86" fillId="0" borderId="0" xfId="0" applyNumberFormat="1" applyFont="1" applyBorder="1" applyAlignment="1">
      <alignment horizontal="right" vertical="center"/>
    </xf>
    <xf numFmtId="177" fontId="86" fillId="0" borderId="11" xfId="0" applyNumberFormat="1" applyFont="1" applyBorder="1" applyAlignment="1">
      <alignment horizontal="right" vertical="center"/>
    </xf>
    <xf numFmtId="177" fontId="86" fillId="0" borderId="12" xfId="0" applyNumberFormat="1" applyFont="1" applyBorder="1" applyAlignment="1">
      <alignment horizontal="right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Fill="1" applyBorder="1" applyAlignment="1">
      <alignment vertical="center"/>
    </xf>
    <xf numFmtId="0" fontId="86" fillId="0" borderId="18" xfId="0" applyFont="1" applyBorder="1" applyAlignment="1">
      <alignment vertical="center"/>
    </xf>
    <xf numFmtId="0" fontId="87" fillId="0" borderId="19" xfId="0" applyFont="1" applyBorder="1" applyAlignment="1">
      <alignment horizontal="center" vertical="center" shrinkToFit="1"/>
    </xf>
    <xf numFmtId="0" fontId="87" fillId="0" borderId="20" xfId="0" applyFont="1" applyBorder="1" applyAlignment="1">
      <alignment horizontal="center" vertical="center" shrinkToFit="1"/>
    </xf>
    <xf numFmtId="0" fontId="87" fillId="0" borderId="14" xfId="0" applyFont="1" applyBorder="1" applyAlignment="1">
      <alignment horizontal="center" vertical="center" shrinkToFit="1"/>
    </xf>
    <xf numFmtId="0" fontId="87" fillId="0" borderId="11" xfId="0" applyFont="1" applyBorder="1" applyAlignment="1">
      <alignment horizontal="center" vertical="center" shrinkToFit="1"/>
    </xf>
    <xf numFmtId="0" fontId="87" fillId="0" borderId="21" xfId="0" applyFont="1" applyBorder="1" applyAlignment="1">
      <alignment horizontal="center" vertical="center" shrinkToFit="1"/>
    </xf>
    <xf numFmtId="0" fontId="87" fillId="0" borderId="22" xfId="0" applyFont="1" applyBorder="1" applyAlignment="1">
      <alignment horizontal="center" vertical="center" shrinkToFit="1"/>
    </xf>
    <xf numFmtId="0" fontId="89" fillId="0" borderId="21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 shrinkToFit="1"/>
    </xf>
    <xf numFmtId="0" fontId="86" fillId="0" borderId="18" xfId="0" applyFont="1" applyBorder="1" applyAlignment="1">
      <alignment horizontal="center" vertical="center" shrinkToFit="1"/>
    </xf>
    <xf numFmtId="0" fontId="86" fillId="0" borderId="13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right" vertical="center"/>
    </xf>
    <xf numFmtId="0" fontId="26" fillId="0" borderId="0" xfId="0" applyNumberFormat="1" applyFont="1" applyFill="1" applyAlignment="1">
      <alignment horizontal="left" vertical="center"/>
    </xf>
    <xf numFmtId="0" fontId="82" fillId="0" borderId="19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2 2" xfId="100"/>
    <cellStyle name="標準 3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1</xdr:row>
      <xdr:rowOff>104775</xdr:rowOff>
    </xdr:from>
    <xdr:to>
      <xdr:col>34</xdr:col>
      <xdr:colOff>257175</xdr:colOff>
      <xdr:row>3</xdr:row>
      <xdr:rowOff>57150</xdr:rowOff>
    </xdr:to>
    <xdr:sp>
      <xdr:nvSpPr>
        <xdr:cNvPr id="1" name="角丸四角形 8"/>
        <xdr:cNvSpPr>
          <a:spLocks/>
        </xdr:cNvSpPr>
      </xdr:nvSpPr>
      <xdr:spPr>
        <a:xfrm>
          <a:off x="17221200" y="295275"/>
          <a:ext cx="752475" cy="3143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1</xdr:row>
      <xdr:rowOff>104775</xdr:rowOff>
    </xdr:from>
    <xdr:to>
      <xdr:col>17</xdr:col>
      <xdr:colOff>257175</xdr:colOff>
      <xdr:row>3</xdr:row>
      <xdr:rowOff>57150</xdr:rowOff>
    </xdr:to>
    <xdr:sp>
      <xdr:nvSpPr>
        <xdr:cNvPr id="2" name="角丸四角形 9"/>
        <xdr:cNvSpPr>
          <a:spLocks/>
        </xdr:cNvSpPr>
      </xdr:nvSpPr>
      <xdr:spPr>
        <a:xfrm>
          <a:off x="8362950" y="295275"/>
          <a:ext cx="752475" cy="3143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28"/>
  <sheetViews>
    <sheetView tabSelected="1" view="pageBreakPreview" zoomScaleSheetLayoutView="100" zoomScalePageLayoutView="0" workbookViewId="0" topLeftCell="J1">
      <selection activeCell="U13" sqref="U13"/>
    </sheetView>
  </sheetViews>
  <sheetFormatPr defaultColWidth="9.140625" defaultRowHeight="15"/>
  <cols>
    <col min="1" max="1" width="25.421875" style="25" customWidth="1"/>
    <col min="2" max="2" width="5.8515625" style="25" customWidth="1"/>
    <col min="3" max="3" width="7.57421875" style="25" customWidth="1"/>
    <col min="4" max="4" width="5.8515625" style="25" customWidth="1"/>
    <col min="5" max="5" width="7.57421875" style="25" customWidth="1"/>
    <col min="6" max="6" width="5.8515625" style="25" customWidth="1"/>
    <col min="7" max="7" width="7.57421875" style="25" customWidth="1"/>
    <col min="8" max="8" width="5.8515625" style="25" customWidth="1"/>
    <col min="9" max="9" width="7.57421875" style="25" customWidth="1"/>
    <col min="10" max="10" width="5.8515625" style="25" customWidth="1"/>
    <col min="11" max="11" width="7.57421875" style="25" customWidth="1"/>
    <col min="12" max="12" width="5.8515625" style="25" customWidth="1"/>
    <col min="13" max="13" width="7.57421875" style="25" customWidth="1"/>
    <col min="14" max="14" width="5.8515625" style="25" customWidth="1"/>
    <col min="15" max="15" width="7.57421875" style="25" customWidth="1"/>
    <col min="16" max="16" width="5.8515625" style="25" customWidth="1"/>
    <col min="17" max="17" width="7.57421875" style="25" customWidth="1"/>
    <col min="18" max="18" width="5.8515625" style="25" customWidth="1"/>
    <col min="19" max="19" width="7.57421875" style="25" customWidth="1"/>
    <col min="20" max="20" width="25.421875" style="25" customWidth="1"/>
    <col min="21" max="21" width="5.8515625" style="25" customWidth="1"/>
    <col min="22" max="22" width="7.57421875" style="25" customWidth="1"/>
    <col min="23" max="23" width="5.8515625" style="25" customWidth="1"/>
    <col min="24" max="24" width="7.57421875" style="25" customWidth="1"/>
    <col min="25" max="25" width="5.8515625" style="25" customWidth="1"/>
    <col min="26" max="26" width="7.57421875" style="25" customWidth="1"/>
    <col min="27" max="27" width="5.8515625" style="25" customWidth="1"/>
    <col min="28" max="28" width="7.57421875" style="25" customWidth="1"/>
    <col min="29" max="29" width="5.8515625" style="25" customWidth="1"/>
    <col min="30" max="30" width="7.57421875" style="25" customWidth="1"/>
    <col min="31" max="31" width="5.8515625" style="25" customWidth="1"/>
    <col min="32" max="32" width="7.57421875" style="25" customWidth="1"/>
    <col min="33" max="33" width="5.8515625" style="25" customWidth="1"/>
    <col min="34" max="34" width="7.57421875" style="25" customWidth="1"/>
    <col min="35" max="35" width="5.8515625" style="25" customWidth="1"/>
    <col min="36" max="36" width="7.57421875" style="25" customWidth="1"/>
    <col min="37" max="16384" width="9.00390625" style="25" customWidth="1"/>
  </cols>
  <sheetData>
    <row r="3" spans="17:34" ht="13.5">
      <c r="Q3" s="25" t="s">
        <v>64</v>
      </c>
      <c r="AH3" s="25" t="s">
        <v>64</v>
      </c>
    </row>
    <row r="4" spans="1:19" ht="13.5">
      <c r="A4" s="3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0" s="32" customFormat="1" ht="13.5">
      <c r="A5" s="32" t="s">
        <v>60</v>
      </c>
      <c r="T5" s="32" t="s">
        <v>62</v>
      </c>
    </row>
    <row r="6" ht="13.5">
      <c r="P6" s="33" t="s">
        <v>63</v>
      </c>
    </row>
    <row r="7" spans="1:36" s="26" customFormat="1" ht="20.25" customHeight="1">
      <c r="A7" s="42" t="s">
        <v>58</v>
      </c>
      <c r="B7" s="47" t="s">
        <v>35</v>
      </c>
      <c r="C7" s="46"/>
      <c r="D7" s="45" t="s">
        <v>36</v>
      </c>
      <c r="E7" s="46"/>
      <c r="F7" s="45" t="s">
        <v>37</v>
      </c>
      <c r="G7" s="46"/>
      <c r="H7" s="45" t="s">
        <v>41</v>
      </c>
      <c r="I7" s="46"/>
      <c r="J7" s="45" t="s">
        <v>0</v>
      </c>
      <c r="K7" s="46"/>
      <c r="L7" s="45" t="s">
        <v>38</v>
      </c>
      <c r="M7" s="46"/>
      <c r="N7" s="45" t="s">
        <v>39</v>
      </c>
      <c r="O7" s="46"/>
      <c r="P7" s="45" t="s">
        <v>42</v>
      </c>
      <c r="Q7" s="46"/>
      <c r="R7" s="45" t="s">
        <v>43</v>
      </c>
      <c r="S7" s="47"/>
      <c r="T7" s="42" t="s">
        <v>34</v>
      </c>
      <c r="U7" s="45" t="s">
        <v>44</v>
      </c>
      <c r="V7" s="46"/>
      <c r="W7" s="45" t="s">
        <v>45</v>
      </c>
      <c r="X7" s="46"/>
      <c r="Y7" s="45" t="s">
        <v>46</v>
      </c>
      <c r="Z7" s="46"/>
      <c r="AA7" s="45" t="s">
        <v>47</v>
      </c>
      <c r="AB7" s="46"/>
      <c r="AC7" s="45" t="s">
        <v>48</v>
      </c>
      <c r="AD7" s="46"/>
      <c r="AE7" s="45" t="s">
        <v>49</v>
      </c>
      <c r="AF7" s="46"/>
      <c r="AG7" s="45" t="s">
        <v>50</v>
      </c>
      <c r="AH7" s="46"/>
      <c r="AI7" s="45" t="s">
        <v>51</v>
      </c>
      <c r="AJ7" s="47"/>
    </row>
    <row r="8" spans="1:36" s="4" customFormat="1" ht="12" customHeight="1">
      <c r="A8" s="43"/>
      <c r="B8" s="40" t="s">
        <v>40</v>
      </c>
      <c r="C8" s="36" t="s">
        <v>59</v>
      </c>
      <c r="D8" s="40" t="s">
        <v>40</v>
      </c>
      <c r="E8" s="36" t="s">
        <v>59</v>
      </c>
      <c r="F8" s="40" t="s">
        <v>40</v>
      </c>
      <c r="G8" s="36" t="s">
        <v>59</v>
      </c>
      <c r="H8" s="40" t="s">
        <v>40</v>
      </c>
      <c r="I8" s="36" t="s">
        <v>59</v>
      </c>
      <c r="J8" s="40" t="s">
        <v>40</v>
      </c>
      <c r="K8" s="36" t="s">
        <v>59</v>
      </c>
      <c r="L8" s="40" t="s">
        <v>40</v>
      </c>
      <c r="M8" s="36" t="s">
        <v>59</v>
      </c>
      <c r="N8" s="40" t="s">
        <v>40</v>
      </c>
      <c r="O8" s="36" t="s">
        <v>59</v>
      </c>
      <c r="P8" s="40" t="s">
        <v>40</v>
      </c>
      <c r="Q8" s="36" t="s">
        <v>59</v>
      </c>
      <c r="R8" s="40" t="s">
        <v>40</v>
      </c>
      <c r="S8" s="38" t="s">
        <v>59</v>
      </c>
      <c r="T8" s="43"/>
      <c r="U8" s="40" t="s">
        <v>40</v>
      </c>
      <c r="V8" s="36" t="s">
        <v>59</v>
      </c>
      <c r="W8" s="40" t="s">
        <v>40</v>
      </c>
      <c r="X8" s="36" t="s">
        <v>59</v>
      </c>
      <c r="Y8" s="40" t="s">
        <v>40</v>
      </c>
      <c r="Z8" s="36" t="s">
        <v>59</v>
      </c>
      <c r="AA8" s="40" t="s">
        <v>40</v>
      </c>
      <c r="AB8" s="36" t="s">
        <v>59</v>
      </c>
      <c r="AC8" s="40" t="s">
        <v>40</v>
      </c>
      <c r="AD8" s="36" t="s">
        <v>59</v>
      </c>
      <c r="AE8" s="40" t="s">
        <v>40</v>
      </c>
      <c r="AF8" s="36" t="s">
        <v>59</v>
      </c>
      <c r="AG8" s="40" t="s">
        <v>40</v>
      </c>
      <c r="AH8" s="36" t="s">
        <v>59</v>
      </c>
      <c r="AI8" s="36" t="s">
        <v>40</v>
      </c>
      <c r="AJ8" s="38" t="s">
        <v>59</v>
      </c>
    </row>
    <row r="9" spans="1:36" s="4" customFormat="1" ht="23.25" customHeight="1">
      <c r="A9" s="44"/>
      <c r="B9" s="41"/>
      <c r="C9" s="37"/>
      <c r="D9" s="41"/>
      <c r="E9" s="37"/>
      <c r="F9" s="41"/>
      <c r="G9" s="37"/>
      <c r="H9" s="41"/>
      <c r="I9" s="37"/>
      <c r="J9" s="41"/>
      <c r="K9" s="37"/>
      <c r="L9" s="41"/>
      <c r="M9" s="37"/>
      <c r="N9" s="41"/>
      <c r="O9" s="37"/>
      <c r="P9" s="41"/>
      <c r="Q9" s="37"/>
      <c r="R9" s="41"/>
      <c r="S9" s="39"/>
      <c r="T9" s="44"/>
      <c r="U9" s="41"/>
      <c r="V9" s="37"/>
      <c r="W9" s="41"/>
      <c r="X9" s="37"/>
      <c r="Y9" s="41"/>
      <c r="Z9" s="37"/>
      <c r="AA9" s="41"/>
      <c r="AB9" s="37"/>
      <c r="AC9" s="41"/>
      <c r="AD9" s="37"/>
      <c r="AE9" s="41"/>
      <c r="AF9" s="37"/>
      <c r="AG9" s="41"/>
      <c r="AH9" s="37"/>
      <c r="AI9" s="37"/>
      <c r="AJ9" s="39"/>
    </row>
    <row r="10" spans="1:36" s="4" customFormat="1" ht="25.5" customHeight="1">
      <c r="A10" s="35" t="s">
        <v>52</v>
      </c>
      <c r="B10" s="27">
        <v>320</v>
      </c>
      <c r="C10" s="27">
        <v>40787</v>
      </c>
      <c r="D10" s="27">
        <v>315</v>
      </c>
      <c r="E10" s="27">
        <v>38013</v>
      </c>
      <c r="F10" s="27">
        <v>1</v>
      </c>
      <c r="G10" s="27" t="s">
        <v>32</v>
      </c>
      <c r="H10" s="27">
        <v>6</v>
      </c>
      <c r="I10" s="27">
        <v>193</v>
      </c>
      <c r="J10" s="27">
        <v>23</v>
      </c>
      <c r="K10" s="27">
        <v>1440</v>
      </c>
      <c r="L10" s="27" t="s">
        <v>27</v>
      </c>
      <c r="M10" s="27" t="s">
        <v>27</v>
      </c>
      <c r="N10" s="27">
        <v>1</v>
      </c>
      <c r="O10" s="27" t="s">
        <v>32</v>
      </c>
      <c r="P10" s="27" t="s">
        <v>27</v>
      </c>
      <c r="Q10" s="27" t="s">
        <v>27</v>
      </c>
      <c r="R10" s="27">
        <v>29</v>
      </c>
      <c r="S10" s="27">
        <v>663</v>
      </c>
      <c r="T10" s="35" t="s">
        <v>52</v>
      </c>
      <c r="U10" s="27">
        <v>2</v>
      </c>
      <c r="V10" s="27" t="s">
        <v>32</v>
      </c>
      <c r="W10" s="27">
        <v>8</v>
      </c>
      <c r="X10" s="27">
        <v>110</v>
      </c>
      <c r="Y10" s="27" t="s">
        <v>27</v>
      </c>
      <c r="Z10" s="27" t="s">
        <v>27</v>
      </c>
      <c r="AA10" s="27">
        <v>5</v>
      </c>
      <c r="AB10" s="27">
        <v>120</v>
      </c>
      <c r="AC10" s="27">
        <v>1</v>
      </c>
      <c r="AD10" s="27" t="s">
        <v>32</v>
      </c>
      <c r="AE10" s="27">
        <v>1</v>
      </c>
      <c r="AF10" s="27" t="s">
        <v>32</v>
      </c>
      <c r="AG10" s="27">
        <v>1</v>
      </c>
      <c r="AH10" s="27" t="s">
        <v>32</v>
      </c>
      <c r="AI10" s="27">
        <v>13</v>
      </c>
      <c r="AJ10" s="27">
        <v>181</v>
      </c>
    </row>
    <row r="11" spans="1:36" s="4" customFormat="1" ht="25.5" customHeight="1">
      <c r="A11" s="35" t="s">
        <v>17</v>
      </c>
      <c r="B11" s="27">
        <v>34</v>
      </c>
      <c r="C11" s="27">
        <v>5476</v>
      </c>
      <c r="D11" s="27">
        <v>1</v>
      </c>
      <c r="E11" s="27" t="s">
        <v>32</v>
      </c>
      <c r="F11" s="27">
        <v>32</v>
      </c>
      <c r="G11" s="27">
        <v>5004</v>
      </c>
      <c r="H11" s="27">
        <v>7</v>
      </c>
      <c r="I11" s="27">
        <v>150</v>
      </c>
      <c r="J11" s="27">
        <v>3</v>
      </c>
      <c r="K11" s="27">
        <v>53</v>
      </c>
      <c r="L11" s="27" t="s">
        <v>27</v>
      </c>
      <c r="M11" s="27" t="s">
        <v>27</v>
      </c>
      <c r="N11" s="27" t="s">
        <v>27</v>
      </c>
      <c r="O11" s="27" t="s">
        <v>27</v>
      </c>
      <c r="P11" s="27">
        <v>1</v>
      </c>
      <c r="Q11" s="27" t="s">
        <v>32</v>
      </c>
      <c r="R11" s="27">
        <v>3</v>
      </c>
      <c r="S11" s="27">
        <v>83</v>
      </c>
      <c r="T11" s="35" t="s">
        <v>17</v>
      </c>
      <c r="U11" s="27" t="s">
        <v>27</v>
      </c>
      <c r="V11" s="27" t="s">
        <v>27</v>
      </c>
      <c r="W11" s="27">
        <v>2</v>
      </c>
      <c r="X11" s="27" t="s">
        <v>32</v>
      </c>
      <c r="Y11" s="27" t="s">
        <v>27</v>
      </c>
      <c r="Z11" s="27" t="s">
        <v>27</v>
      </c>
      <c r="AA11" s="27">
        <v>1</v>
      </c>
      <c r="AB11" s="27" t="s">
        <v>32</v>
      </c>
      <c r="AC11" s="27">
        <v>1</v>
      </c>
      <c r="AD11" s="27" t="s">
        <v>32</v>
      </c>
      <c r="AE11" s="27" t="s">
        <v>27</v>
      </c>
      <c r="AF11" s="27" t="s">
        <v>27</v>
      </c>
      <c r="AG11" s="27" t="s">
        <v>27</v>
      </c>
      <c r="AH11" s="27" t="s">
        <v>27</v>
      </c>
      <c r="AI11" s="27">
        <v>2</v>
      </c>
      <c r="AJ11" s="27" t="s">
        <v>32</v>
      </c>
    </row>
    <row r="12" spans="1:36" s="4" customFormat="1" ht="25.5" customHeight="1">
      <c r="A12" s="35" t="s">
        <v>18</v>
      </c>
      <c r="B12" s="27">
        <v>3436</v>
      </c>
      <c r="C12" s="27">
        <v>427965</v>
      </c>
      <c r="D12" s="27">
        <v>98</v>
      </c>
      <c r="E12" s="27">
        <v>978</v>
      </c>
      <c r="F12" s="27">
        <v>14</v>
      </c>
      <c r="G12" s="27">
        <v>555</v>
      </c>
      <c r="H12" s="27">
        <v>3411</v>
      </c>
      <c r="I12" s="27">
        <v>396050</v>
      </c>
      <c r="J12" s="27">
        <v>49</v>
      </c>
      <c r="K12" s="27">
        <v>3709</v>
      </c>
      <c r="L12" s="27">
        <v>20</v>
      </c>
      <c r="M12" s="27">
        <v>1831</v>
      </c>
      <c r="N12" s="27">
        <v>5</v>
      </c>
      <c r="O12" s="27">
        <v>346</v>
      </c>
      <c r="P12" s="27">
        <v>30</v>
      </c>
      <c r="Q12" s="27">
        <v>1146</v>
      </c>
      <c r="R12" s="27">
        <v>211</v>
      </c>
      <c r="S12" s="27">
        <v>13346</v>
      </c>
      <c r="T12" s="35" t="s">
        <v>18</v>
      </c>
      <c r="U12" s="27">
        <v>10</v>
      </c>
      <c r="V12" s="27">
        <v>28</v>
      </c>
      <c r="W12" s="27">
        <v>160</v>
      </c>
      <c r="X12" s="27">
        <v>4250</v>
      </c>
      <c r="Y12" s="27">
        <v>22</v>
      </c>
      <c r="Z12" s="27">
        <v>640</v>
      </c>
      <c r="AA12" s="27">
        <v>24</v>
      </c>
      <c r="AB12" s="27">
        <v>301</v>
      </c>
      <c r="AC12" s="27">
        <v>11</v>
      </c>
      <c r="AD12" s="27">
        <v>291</v>
      </c>
      <c r="AE12" s="27">
        <v>3</v>
      </c>
      <c r="AF12" s="27">
        <v>247</v>
      </c>
      <c r="AG12" s="27">
        <v>12</v>
      </c>
      <c r="AH12" s="27">
        <v>254</v>
      </c>
      <c r="AI12" s="27">
        <v>97</v>
      </c>
      <c r="AJ12" s="27">
        <v>3672</v>
      </c>
    </row>
    <row r="13" spans="1:36" s="4" customFormat="1" ht="25.5" customHeight="1">
      <c r="A13" s="35" t="s">
        <v>19</v>
      </c>
      <c r="B13" s="27">
        <v>1926</v>
      </c>
      <c r="C13" s="27">
        <v>657042</v>
      </c>
      <c r="D13" s="27">
        <v>34</v>
      </c>
      <c r="E13" s="27">
        <v>1332</v>
      </c>
      <c r="F13" s="27">
        <v>3</v>
      </c>
      <c r="G13" s="27" t="s">
        <v>32</v>
      </c>
      <c r="H13" s="27">
        <v>62</v>
      </c>
      <c r="I13" s="27">
        <v>4818</v>
      </c>
      <c r="J13" s="27">
        <v>1892</v>
      </c>
      <c r="K13" s="27">
        <v>600053</v>
      </c>
      <c r="L13" s="27">
        <v>3</v>
      </c>
      <c r="M13" s="27">
        <v>21</v>
      </c>
      <c r="N13" s="27">
        <v>12</v>
      </c>
      <c r="O13" s="27">
        <v>280</v>
      </c>
      <c r="P13" s="27">
        <v>15</v>
      </c>
      <c r="Q13" s="27">
        <v>913</v>
      </c>
      <c r="R13" s="27">
        <v>360</v>
      </c>
      <c r="S13" s="27">
        <v>40074</v>
      </c>
      <c r="T13" s="35" t="s">
        <v>19</v>
      </c>
      <c r="U13" s="27">
        <v>2</v>
      </c>
      <c r="V13" s="27" t="s">
        <v>32</v>
      </c>
      <c r="W13" s="27">
        <v>42</v>
      </c>
      <c r="X13" s="27">
        <v>513</v>
      </c>
      <c r="Y13" s="27">
        <v>17</v>
      </c>
      <c r="Z13" s="27">
        <v>657</v>
      </c>
      <c r="AA13" s="27">
        <v>26</v>
      </c>
      <c r="AB13" s="27">
        <v>5758</v>
      </c>
      <c r="AC13" s="27">
        <v>4</v>
      </c>
      <c r="AD13" s="27">
        <v>187</v>
      </c>
      <c r="AE13" s="27">
        <v>6</v>
      </c>
      <c r="AF13" s="27">
        <v>73</v>
      </c>
      <c r="AG13" s="27">
        <v>4</v>
      </c>
      <c r="AH13" s="27">
        <v>224</v>
      </c>
      <c r="AI13" s="27">
        <v>87</v>
      </c>
      <c r="AJ13" s="27">
        <v>1668</v>
      </c>
    </row>
    <row r="14" spans="1:36" s="4" customFormat="1" ht="25.5" customHeight="1">
      <c r="A14" s="35" t="s">
        <v>20</v>
      </c>
      <c r="B14" s="27">
        <v>7</v>
      </c>
      <c r="C14" s="27">
        <v>2814</v>
      </c>
      <c r="D14" s="27" t="s">
        <v>27</v>
      </c>
      <c r="E14" s="27" t="s">
        <v>27</v>
      </c>
      <c r="F14" s="27" t="s">
        <v>27</v>
      </c>
      <c r="G14" s="27" t="s">
        <v>27</v>
      </c>
      <c r="H14" s="27" t="s">
        <v>27</v>
      </c>
      <c r="I14" s="27" t="s">
        <v>27</v>
      </c>
      <c r="J14" s="27" t="s">
        <v>27</v>
      </c>
      <c r="K14" s="27" t="s">
        <v>27</v>
      </c>
      <c r="L14" s="27">
        <v>7</v>
      </c>
      <c r="M14" s="27" t="s">
        <v>32</v>
      </c>
      <c r="N14" s="27" t="s">
        <v>27</v>
      </c>
      <c r="O14" s="27" t="s">
        <v>27</v>
      </c>
      <c r="P14" s="27" t="s">
        <v>27</v>
      </c>
      <c r="Q14" s="27" t="s">
        <v>27</v>
      </c>
      <c r="R14" s="27" t="s">
        <v>27</v>
      </c>
      <c r="S14" s="27" t="s">
        <v>27</v>
      </c>
      <c r="T14" s="35" t="s">
        <v>20</v>
      </c>
      <c r="U14" s="27" t="s">
        <v>27</v>
      </c>
      <c r="V14" s="27" t="s">
        <v>27</v>
      </c>
      <c r="W14" s="27" t="s">
        <v>27</v>
      </c>
      <c r="X14" s="27" t="s">
        <v>27</v>
      </c>
      <c r="Y14" s="27">
        <v>1</v>
      </c>
      <c r="Z14" s="27" t="s">
        <v>32</v>
      </c>
      <c r="AA14" s="27" t="s">
        <v>27</v>
      </c>
      <c r="AB14" s="27" t="s">
        <v>27</v>
      </c>
      <c r="AC14" s="27" t="s">
        <v>27</v>
      </c>
      <c r="AD14" s="27" t="s">
        <v>27</v>
      </c>
      <c r="AE14" s="27" t="s">
        <v>27</v>
      </c>
      <c r="AF14" s="27" t="s">
        <v>27</v>
      </c>
      <c r="AG14" s="27" t="s">
        <v>27</v>
      </c>
      <c r="AH14" s="27" t="s">
        <v>27</v>
      </c>
      <c r="AI14" s="27" t="s">
        <v>27</v>
      </c>
      <c r="AJ14" s="27" t="s">
        <v>27</v>
      </c>
    </row>
    <row r="15" spans="1:36" s="4" customFormat="1" ht="25.5" customHeight="1">
      <c r="A15" s="35" t="s">
        <v>53</v>
      </c>
      <c r="B15" s="27">
        <v>118</v>
      </c>
      <c r="C15" s="27">
        <v>35294</v>
      </c>
      <c r="D15" s="27">
        <v>1</v>
      </c>
      <c r="E15" s="27" t="s">
        <v>32</v>
      </c>
      <c r="F15" s="27" t="s">
        <v>27</v>
      </c>
      <c r="G15" s="27" t="s">
        <v>27</v>
      </c>
      <c r="H15" s="27">
        <v>2</v>
      </c>
      <c r="I15" s="27" t="s">
        <v>32</v>
      </c>
      <c r="J15" s="27">
        <v>2</v>
      </c>
      <c r="K15" s="27" t="s">
        <v>32</v>
      </c>
      <c r="L15" s="27" t="s">
        <v>27</v>
      </c>
      <c r="M15" s="27" t="s">
        <v>27</v>
      </c>
      <c r="N15" s="27">
        <v>102</v>
      </c>
      <c r="O15" s="27">
        <v>26973</v>
      </c>
      <c r="P15" s="27">
        <v>2</v>
      </c>
      <c r="Q15" s="27" t="s">
        <v>32</v>
      </c>
      <c r="R15" s="27">
        <v>26</v>
      </c>
      <c r="S15" s="27">
        <v>2604</v>
      </c>
      <c r="T15" s="35" t="s">
        <v>53</v>
      </c>
      <c r="U15" s="27">
        <v>2</v>
      </c>
      <c r="V15" s="27" t="s">
        <v>32</v>
      </c>
      <c r="W15" s="27" t="s">
        <v>27</v>
      </c>
      <c r="X15" s="27" t="s">
        <v>27</v>
      </c>
      <c r="Y15" s="27">
        <v>10</v>
      </c>
      <c r="Z15" s="27">
        <v>242</v>
      </c>
      <c r="AA15" s="27" t="s">
        <v>27</v>
      </c>
      <c r="AB15" s="27" t="s">
        <v>27</v>
      </c>
      <c r="AC15" s="27">
        <v>2</v>
      </c>
      <c r="AD15" s="27" t="s">
        <v>32</v>
      </c>
      <c r="AE15" s="27">
        <v>3</v>
      </c>
      <c r="AF15" s="27">
        <v>68</v>
      </c>
      <c r="AG15" s="27">
        <v>1</v>
      </c>
      <c r="AH15" s="27" t="s">
        <v>32</v>
      </c>
      <c r="AI15" s="27">
        <v>15</v>
      </c>
      <c r="AJ15" s="27">
        <v>5089</v>
      </c>
    </row>
    <row r="16" spans="1:36" s="4" customFormat="1" ht="25.5" customHeight="1">
      <c r="A16" s="35" t="s">
        <v>54</v>
      </c>
      <c r="B16" s="27">
        <v>423</v>
      </c>
      <c r="C16" s="27">
        <v>55943</v>
      </c>
      <c r="D16" s="27">
        <v>8</v>
      </c>
      <c r="E16" s="27">
        <v>22</v>
      </c>
      <c r="F16" s="27">
        <v>5</v>
      </c>
      <c r="G16" s="27">
        <v>94</v>
      </c>
      <c r="H16" s="27">
        <v>18</v>
      </c>
      <c r="I16" s="27">
        <v>1512</v>
      </c>
      <c r="J16" s="27">
        <v>3</v>
      </c>
      <c r="K16" s="27">
        <v>133</v>
      </c>
      <c r="L16" s="27">
        <v>1</v>
      </c>
      <c r="M16" s="27" t="s">
        <v>32</v>
      </c>
      <c r="N16" s="27">
        <v>3</v>
      </c>
      <c r="O16" s="27">
        <v>54</v>
      </c>
      <c r="P16" s="27">
        <v>414</v>
      </c>
      <c r="Q16" s="27">
        <v>51096</v>
      </c>
      <c r="R16" s="27">
        <v>26</v>
      </c>
      <c r="S16" s="27">
        <v>769</v>
      </c>
      <c r="T16" s="35" t="s">
        <v>54</v>
      </c>
      <c r="U16" s="27">
        <v>4</v>
      </c>
      <c r="V16" s="27">
        <v>12</v>
      </c>
      <c r="W16" s="27">
        <v>17</v>
      </c>
      <c r="X16" s="27">
        <v>605</v>
      </c>
      <c r="Y16" s="27" t="s">
        <v>27</v>
      </c>
      <c r="Z16" s="27" t="s">
        <v>27</v>
      </c>
      <c r="AA16" s="27">
        <v>5</v>
      </c>
      <c r="AB16" s="27">
        <v>80</v>
      </c>
      <c r="AC16" s="27">
        <v>10</v>
      </c>
      <c r="AD16" s="27">
        <v>564</v>
      </c>
      <c r="AE16" s="27">
        <v>1</v>
      </c>
      <c r="AF16" s="27" t="s">
        <v>32</v>
      </c>
      <c r="AG16" s="27">
        <v>2</v>
      </c>
      <c r="AH16" s="27" t="s">
        <v>32</v>
      </c>
      <c r="AI16" s="27">
        <v>28</v>
      </c>
      <c r="AJ16" s="27">
        <v>936</v>
      </c>
    </row>
    <row r="17" spans="1:36" s="4" customFormat="1" ht="25.5" customHeight="1">
      <c r="A17" s="35" t="s">
        <v>55</v>
      </c>
      <c r="B17" s="27">
        <v>6808</v>
      </c>
      <c r="C17" s="27">
        <v>868861</v>
      </c>
      <c r="D17" s="27">
        <v>63</v>
      </c>
      <c r="E17" s="27">
        <v>762</v>
      </c>
      <c r="F17" s="27" t="s">
        <v>27</v>
      </c>
      <c r="G17" s="27" t="s">
        <v>27</v>
      </c>
      <c r="H17" s="27">
        <v>92</v>
      </c>
      <c r="I17" s="27">
        <v>8799</v>
      </c>
      <c r="J17" s="27">
        <v>108</v>
      </c>
      <c r="K17" s="27">
        <v>5834</v>
      </c>
      <c r="L17" s="27">
        <v>16</v>
      </c>
      <c r="M17" s="27">
        <v>2071</v>
      </c>
      <c r="N17" s="27">
        <v>25</v>
      </c>
      <c r="O17" s="27">
        <v>607</v>
      </c>
      <c r="P17" s="27">
        <v>37</v>
      </c>
      <c r="Q17" s="27">
        <v>2081</v>
      </c>
      <c r="R17" s="27">
        <v>6768</v>
      </c>
      <c r="S17" s="27">
        <v>800708</v>
      </c>
      <c r="T17" s="35" t="s">
        <v>55</v>
      </c>
      <c r="U17" s="27">
        <v>55</v>
      </c>
      <c r="V17" s="27">
        <v>482</v>
      </c>
      <c r="W17" s="27">
        <v>234</v>
      </c>
      <c r="X17" s="27">
        <v>6929</v>
      </c>
      <c r="Y17" s="27">
        <v>19</v>
      </c>
      <c r="Z17" s="27">
        <v>433</v>
      </c>
      <c r="AA17" s="27">
        <v>99</v>
      </c>
      <c r="AB17" s="27">
        <v>3814</v>
      </c>
      <c r="AC17" s="27">
        <v>52</v>
      </c>
      <c r="AD17" s="27">
        <v>1286</v>
      </c>
      <c r="AE17" s="27">
        <v>18</v>
      </c>
      <c r="AF17" s="27">
        <v>142</v>
      </c>
      <c r="AG17" s="27">
        <v>9</v>
      </c>
      <c r="AH17" s="27">
        <v>964</v>
      </c>
      <c r="AI17" s="27">
        <v>1269</v>
      </c>
      <c r="AJ17" s="27">
        <v>33845</v>
      </c>
    </row>
    <row r="18" spans="1:36" s="4" customFormat="1" ht="25.5" customHeight="1">
      <c r="A18" s="35" t="s">
        <v>56</v>
      </c>
      <c r="B18" s="27">
        <v>181</v>
      </c>
      <c r="C18" s="27">
        <v>272660</v>
      </c>
      <c r="D18" s="27" t="s">
        <v>27</v>
      </c>
      <c r="E18" s="27" t="s">
        <v>27</v>
      </c>
      <c r="F18" s="27" t="s">
        <v>27</v>
      </c>
      <c r="G18" s="27" t="s">
        <v>27</v>
      </c>
      <c r="H18" s="27" t="s">
        <v>27</v>
      </c>
      <c r="I18" s="27" t="s">
        <v>27</v>
      </c>
      <c r="J18" s="27" t="s">
        <v>27</v>
      </c>
      <c r="K18" s="27" t="s">
        <v>27</v>
      </c>
      <c r="L18" s="27" t="s">
        <v>27</v>
      </c>
      <c r="M18" s="27" t="s">
        <v>27</v>
      </c>
      <c r="N18" s="27" t="s">
        <v>27</v>
      </c>
      <c r="O18" s="27" t="s">
        <v>27</v>
      </c>
      <c r="P18" s="27" t="s">
        <v>27</v>
      </c>
      <c r="Q18" s="27" t="s">
        <v>27</v>
      </c>
      <c r="R18" s="27">
        <v>3</v>
      </c>
      <c r="S18" s="27">
        <v>217</v>
      </c>
      <c r="T18" s="35" t="s">
        <v>56</v>
      </c>
      <c r="U18" s="27">
        <v>176</v>
      </c>
      <c r="V18" s="27">
        <v>270934</v>
      </c>
      <c r="W18" s="27">
        <v>8</v>
      </c>
      <c r="X18" s="27">
        <v>107</v>
      </c>
      <c r="Y18" s="27" t="s">
        <v>27</v>
      </c>
      <c r="Z18" s="27" t="s">
        <v>27</v>
      </c>
      <c r="AA18" s="27" t="s">
        <v>27</v>
      </c>
      <c r="AB18" s="27" t="s">
        <v>27</v>
      </c>
      <c r="AC18" s="27">
        <v>1</v>
      </c>
      <c r="AD18" s="27" t="s">
        <v>32</v>
      </c>
      <c r="AE18" s="27" t="s">
        <v>27</v>
      </c>
      <c r="AF18" s="27" t="s">
        <v>27</v>
      </c>
      <c r="AG18" s="27" t="s">
        <v>27</v>
      </c>
      <c r="AH18" s="27" t="s">
        <v>27</v>
      </c>
      <c r="AI18" s="27">
        <v>9</v>
      </c>
      <c r="AJ18" s="27">
        <v>1395</v>
      </c>
    </row>
    <row r="19" spans="1:36" s="4" customFormat="1" ht="25.5" customHeight="1">
      <c r="A19" s="35" t="s">
        <v>21</v>
      </c>
      <c r="B19" s="27">
        <v>1485</v>
      </c>
      <c r="C19" s="27">
        <v>52306</v>
      </c>
      <c r="D19" s="27">
        <v>37</v>
      </c>
      <c r="E19" s="27">
        <v>77</v>
      </c>
      <c r="F19" s="27" t="s">
        <v>27</v>
      </c>
      <c r="G19" s="27" t="s">
        <v>27</v>
      </c>
      <c r="H19" s="27">
        <v>32</v>
      </c>
      <c r="I19" s="27">
        <v>408</v>
      </c>
      <c r="J19" s="27">
        <v>7</v>
      </c>
      <c r="K19" s="27">
        <v>1387</v>
      </c>
      <c r="L19" s="27" t="s">
        <v>27</v>
      </c>
      <c r="M19" s="27" t="s">
        <v>27</v>
      </c>
      <c r="N19" s="27">
        <v>1</v>
      </c>
      <c r="O19" s="27" t="s">
        <v>32</v>
      </c>
      <c r="P19" s="27">
        <v>1</v>
      </c>
      <c r="Q19" s="27" t="s">
        <v>32</v>
      </c>
      <c r="R19" s="27">
        <v>75</v>
      </c>
      <c r="S19" s="27">
        <v>1881</v>
      </c>
      <c r="T19" s="35" t="s">
        <v>21</v>
      </c>
      <c r="U19" s="27">
        <v>24</v>
      </c>
      <c r="V19" s="27">
        <v>89</v>
      </c>
      <c r="W19" s="27">
        <v>1481</v>
      </c>
      <c r="X19" s="27">
        <v>45348</v>
      </c>
      <c r="Y19" s="27">
        <v>13</v>
      </c>
      <c r="Z19" s="27">
        <v>159</v>
      </c>
      <c r="AA19" s="27">
        <v>12</v>
      </c>
      <c r="AB19" s="27">
        <v>133</v>
      </c>
      <c r="AC19" s="27">
        <v>16</v>
      </c>
      <c r="AD19" s="27">
        <v>454</v>
      </c>
      <c r="AE19" s="27">
        <v>4</v>
      </c>
      <c r="AF19" s="27">
        <v>5</v>
      </c>
      <c r="AG19" s="27">
        <v>2</v>
      </c>
      <c r="AH19" s="27" t="s">
        <v>32</v>
      </c>
      <c r="AI19" s="27">
        <v>41</v>
      </c>
      <c r="AJ19" s="27">
        <v>1990</v>
      </c>
    </row>
    <row r="20" spans="1:36" s="4" customFormat="1" ht="25.5" customHeight="1">
      <c r="A20" s="35" t="s">
        <v>33</v>
      </c>
      <c r="B20" s="27">
        <v>1011</v>
      </c>
      <c r="C20" s="27">
        <v>43168</v>
      </c>
      <c r="D20" s="27">
        <v>10</v>
      </c>
      <c r="E20" s="27">
        <v>149</v>
      </c>
      <c r="F20" s="27" t="s">
        <v>27</v>
      </c>
      <c r="G20" s="27" t="s">
        <v>27</v>
      </c>
      <c r="H20" s="27">
        <v>24</v>
      </c>
      <c r="I20" s="27">
        <v>1168</v>
      </c>
      <c r="J20" s="27">
        <v>1</v>
      </c>
      <c r="K20" s="27" t="s">
        <v>32</v>
      </c>
      <c r="L20" s="27" t="s">
        <v>27</v>
      </c>
      <c r="M20" s="27" t="s">
        <v>27</v>
      </c>
      <c r="N20" s="27">
        <v>19</v>
      </c>
      <c r="O20" s="27">
        <v>901</v>
      </c>
      <c r="P20" s="27" t="s">
        <v>27</v>
      </c>
      <c r="Q20" s="27" t="s">
        <v>27</v>
      </c>
      <c r="R20" s="27">
        <v>52</v>
      </c>
      <c r="S20" s="27">
        <v>432</v>
      </c>
      <c r="T20" s="35" t="s">
        <v>33</v>
      </c>
      <c r="U20" s="27">
        <v>7</v>
      </c>
      <c r="V20" s="27">
        <v>22</v>
      </c>
      <c r="W20" s="27">
        <v>55</v>
      </c>
      <c r="X20" s="27">
        <v>165</v>
      </c>
      <c r="Y20" s="27">
        <v>968</v>
      </c>
      <c r="Z20" s="27">
        <v>38056</v>
      </c>
      <c r="AA20" s="27">
        <v>5</v>
      </c>
      <c r="AB20" s="27" t="s">
        <v>32</v>
      </c>
      <c r="AC20" s="27">
        <v>20</v>
      </c>
      <c r="AD20" s="27">
        <v>155</v>
      </c>
      <c r="AE20" s="27">
        <v>7</v>
      </c>
      <c r="AF20" s="27">
        <v>32</v>
      </c>
      <c r="AG20" s="27">
        <v>1</v>
      </c>
      <c r="AH20" s="27" t="s">
        <v>32</v>
      </c>
      <c r="AI20" s="27">
        <v>37</v>
      </c>
      <c r="AJ20" s="27">
        <v>2046</v>
      </c>
    </row>
    <row r="21" spans="1:36" s="4" customFormat="1" ht="25.5" customHeight="1">
      <c r="A21" s="35" t="s">
        <v>22</v>
      </c>
      <c r="B21" s="27">
        <v>2721</v>
      </c>
      <c r="C21" s="27">
        <v>84228</v>
      </c>
      <c r="D21" s="27">
        <v>22</v>
      </c>
      <c r="E21" s="27">
        <v>28</v>
      </c>
      <c r="F21" s="27" t="s">
        <v>27</v>
      </c>
      <c r="G21" s="27" t="s">
        <v>27</v>
      </c>
      <c r="H21" s="27">
        <v>2</v>
      </c>
      <c r="I21" s="27" t="s">
        <v>32</v>
      </c>
      <c r="J21" s="27">
        <v>12</v>
      </c>
      <c r="K21" s="27">
        <v>92</v>
      </c>
      <c r="L21" s="27">
        <v>1</v>
      </c>
      <c r="M21" s="27" t="s">
        <v>32</v>
      </c>
      <c r="N21" s="27">
        <v>3</v>
      </c>
      <c r="O21" s="27">
        <v>142</v>
      </c>
      <c r="P21" s="27">
        <v>3</v>
      </c>
      <c r="Q21" s="27">
        <v>8</v>
      </c>
      <c r="R21" s="27">
        <v>171</v>
      </c>
      <c r="S21" s="27">
        <v>6294</v>
      </c>
      <c r="T21" s="35" t="s">
        <v>22</v>
      </c>
      <c r="U21" s="27">
        <v>3</v>
      </c>
      <c r="V21" s="27">
        <v>30</v>
      </c>
      <c r="W21" s="27">
        <v>87</v>
      </c>
      <c r="X21" s="27">
        <v>548</v>
      </c>
      <c r="Y21" s="27">
        <v>5</v>
      </c>
      <c r="Z21" s="27">
        <v>40</v>
      </c>
      <c r="AA21" s="27">
        <v>2677</v>
      </c>
      <c r="AB21" s="27">
        <v>74388</v>
      </c>
      <c r="AC21" s="27">
        <v>60</v>
      </c>
      <c r="AD21" s="27">
        <v>1426</v>
      </c>
      <c r="AE21" s="27">
        <v>7</v>
      </c>
      <c r="AF21" s="27">
        <v>50</v>
      </c>
      <c r="AG21" s="27">
        <v>1</v>
      </c>
      <c r="AH21" s="27" t="s">
        <v>32</v>
      </c>
      <c r="AI21" s="27">
        <v>39</v>
      </c>
      <c r="AJ21" s="27">
        <v>1104</v>
      </c>
    </row>
    <row r="22" spans="1:36" s="4" customFormat="1" ht="25.5" customHeight="1">
      <c r="A22" s="35" t="s">
        <v>23</v>
      </c>
      <c r="B22" s="27">
        <v>2541</v>
      </c>
      <c r="C22" s="27">
        <v>134587</v>
      </c>
      <c r="D22" s="27">
        <v>8</v>
      </c>
      <c r="E22" s="27">
        <v>45</v>
      </c>
      <c r="F22" s="27" t="s">
        <v>27</v>
      </c>
      <c r="G22" s="27" t="s">
        <v>27</v>
      </c>
      <c r="H22" s="27">
        <v>6</v>
      </c>
      <c r="I22" s="27">
        <v>13</v>
      </c>
      <c r="J22" s="27">
        <v>6</v>
      </c>
      <c r="K22" s="27">
        <v>23</v>
      </c>
      <c r="L22" s="27" t="s">
        <v>27</v>
      </c>
      <c r="M22" s="27" t="s">
        <v>27</v>
      </c>
      <c r="N22" s="27">
        <v>4</v>
      </c>
      <c r="O22" s="27">
        <v>16</v>
      </c>
      <c r="P22" s="27">
        <v>9</v>
      </c>
      <c r="Q22" s="27">
        <v>424</v>
      </c>
      <c r="R22" s="27">
        <v>175</v>
      </c>
      <c r="S22" s="27">
        <v>1652</v>
      </c>
      <c r="T22" s="35" t="s">
        <v>23</v>
      </c>
      <c r="U22" s="27">
        <v>3</v>
      </c>
      <c r="V22" s="27" t="s">
        <v>32</v>
      </c>
      <c r="W22" s="27">
        <v>72</v>
      </c>
      <c r="X22" s="27">
        <v>1930</v>
      </c>
      <c r="Y22" s="27">
        <v>17</v>
      </c>
      <c r="Z22" s="27">
        <v>457</v>
      </c>
      <c r="AA22" s="27">
        <v>49</v>
      </c>
      <c r="AB22" s="27">
        <v>1061</v>
      </c>
      <c r="AC22" s="27">
        <v>2474</v>
      </c>
      <c r="AD22" s="27">
        <v>123374</v>
      </c>
      <c r="AE22" s="27">
        <v>19</v>
      </c>
      <c r="AF22" s="27">
        <v>234</v>
      </c>
      <c r="AG22" s="27">
        <v>2</v>
      </c>
      <c r="AH22" s="27" t="s">
        <v>32</v>
      </c>
      <c r="AI22" s="27">
        <v>49</v>
      </c>
      <c r="AJ22" s="27">
        <v>5233</v>
      </c>
    </row>
    <row r="23" spans="1:36" s="4" customFormat="1" ht="25.5" customHeight="1">
      <c r="A23" s="35" t="s">
        <v>24</v>
      </c>
      <c r="B23" s="27">
        <v>584</v>
      </c>
      <c r="C23" s="27">
        <v>48436</v>
      </c>
      <c r="D23" s="27">
        <v>1</v>
      </c>
      <c r="E23" s="27" t="s">
        <v>32</v>
      </c>
      <c r="F23" s="27" t="s">
        <v>27</v>
      </c>
      <c r="G23" s="27" t="s">
        <v>27</v>
      </c>
      <c r="H23" s="27" t="s">
        <v>27</v>
      </c>
      <c r="I23" s="27" t="s">
        <v>27</v>
      </c>
      <c r="J23" s="27" t="s">
        <v>27</v>
      </c>
      <c r="K23" s="27" t="s">
        <v>27</v>
      </c>
      <c r="L23" s="27" t="s">
        <v>27</v>
      </c>
      <c r="M23" s="27" t="s">
        <v>27</v>
      </c>
      <c r="N23" s="27">
        <v>3</v>
      </c>
      <c r="O23" s="27">
        <v>10</v>
      </c>
      <c r="P23" s="27" t="s">
        <v>27</v>
      </c>
      <c r="Q23" s="27" t="s">
        <v>27</v>
      </c>
      <c r="R23" s="27">
        <v>30</v>
      </c>
      <c r="S23" s="27">
        <v>488</v>
      </c>
      <c r="T23" s="35" t="s">
        <v>24</v>
      </c>
      <c r="U23" s="27">
        <v>1</v>
      </c>
      <c r="V23" s="27" t="s">
        <v>32</v>
      </c>
      <c r="W23" s="27">
        <v>16</v>
      </c>
      <c r="X23" s="27">
        <v>178</v>
      </c>
      <c r="Y23" s="27">
        <v>11</v>
      </c>
      <c r="Z23" s="27">
        <v>58</v>
      </c>
      <c r="AA23" s="27">
        <v>8</v>
      </c>
      <c r="AB23" s="27">
        <v>287</v>
      </c>
      <c r="AC23" s="27">
        <v>5</v>
      </c>
      <c r="AD23" s="27">
        <v>182</v>
      </c>
      <c r="AE23" s="27">
        <v>571</v>
      </c>
      <c r="AF23" s="27">
        <v>30697</v>
      </c>
      <c r="AG23" s="27">
        <v>2</v>
      </c>
      <c r="AH23" s="27" t="s">
        <v>32</v>
      </c>
      <c r="AI23" s="27">
        <v>15</v>
      </c>
      <c r="AJ23" s="27">
        <v>1005</v>
      </c>
    </row>
    <row r="24" spans="1:36" s="4" customFormat="1" ht="25.5" customHeight="1">
      <c r="A24" s="35" t="s">
        <v>57</v>
      </c>
      <c r="B24" s="27">
        <v>1546</v>
      </c>
      <c r="C24" s="27">
        <v>247916</v>
      </c>
      <c r="D24" s="27">
        <v>5</v>
      </c>
      <c r="E24" s="27">
        <v>13</v>
      </c>
      <c r="F24" s="27" t="s">
        <v>27</v>
      </c>
      <c r="G24" s="27" t="s">
        <v>27</v>
      </c>
      <c r="H24" s="27">
        <v>2</v>
      </c>
      <c r="I24" s="27" t="s">
        <v>32</v>
      </c>
      <c r="J24" s="27">
        <v>21</v>
      </c>
      <c r="K24" s="27">
        <v>280</v>
      </c>
      <c r="L24" s="27" t="s">
        <v>27</v>
      </c>
      <c r="M24" s="27" t="s">
        <v>27</v>
      </c>
      <c r="N24" s="27">
        <v>1</v>
      </c>
      <c r="O24" s="27" t="s">
        <v>32</v>
      </c>
      <c r="P24" s="27" t="s">
        <v>27</v>
      </c>
      <c r="Q24" s="27" t="s">
        <v>27</v>
      </c>
      <c r="R24" s="27">
        <v>51</v>
      </c>
      <c r="S24" s="27">
        <v>262</v>
      </c>
      <c r="T24" s="35" t="s">
        <v>57</v>
      </c>
      <c r="U24" s="27">
        <v>2</v>
      </c>
      <c r="V24" s="27" t="s">
        <v>32</v>
      </c>
      <c r="W24" s="27">
        <v>25</v>
      </c>
      <c r="X24" s="27">
        <v>189</v>
      </c>
      <c r="Y24" s="27">
        <v>5</v>
      </c>
      <c r="Z24" s="27">
        <v>227</v>
      </c>
      <c r="AA24" s="27">
        <v>9</v>
      </c>
      <c r="AB24" s="27">
        <v>135</v>
      </c>
      <c r="AC24" s="27">
        <v>15</v>
      </c>
      <c r="AD24" s="27">
        <v>173</v>
      </c>
      <c r="AE24" s="27">
        <v>10</v>
      </c>
      <c r="AF24" s="27">
        <v>203</v>
      </c>
      <c r="AG24" s="27">
        <v>1500</v>
      </c>
      <c r="AH24" s="27">
        <v>244967</v>
      </c>
      <c r="AI24" s="27">
        <v>45</v>
      </c>
      <c r="AJ24" s="27">
        <v>1293</v>
      </c>
    </row>
    <row r="25" spans="1:36" s="4" customFormat="1" ht="25.5" customHeight="1">
      <c r="A25" s="35" t="s">
        <v>25</v>
      </c>
      <c r="B25" s="28">
        <v>136</v>
      </c>
      <c r="C25" s="29">
        <v>101113</v>
      </c>
      <c r="D25" s="29">
        <v>6</v>
      </c>
      <c r="E25" s="29">
        <v>1976</v>
      </c>
      <c r="F25" s="29" t="s">
        <v>27</v>
      </c>
      <c r="G25" s="29" t="s">
        <v>27</v>
      </c>
      <c r="H25" s="29">
        <v>1</v>
      </c>
      <c r="I25" s="29" t="s">
        <v>32</v>
      </c>
      <c r="J25" s="29">
        <v>8</v>
      </c>
      <c r="K25" s="29">
        <v>3631</v>
      </c>
      <c r="L25" s="29">
        <v>3</v>
      </c>
      <c r="M25" s="29">
        <v>1331</v>
      </c>
      <c r="N25" s="29">
        <v>2</v>
      </c>
      <c r="O25" s="29" t="s">
        <v>32</v>
      </c>
      <c r="P25" s="29">
        <v>20</v>
      </c>
      <c r="Q25" s="29">
        <v>151</v>
      </c>
      <c r="R25" s="29">
        <v>28</v>
      </c>
      <c r="S25" s="29">
        <v>55372</v>
      </c>
      <c r="T25" s="35" t="s">
        <v>25</v>
      </c>
      <c r="U25" s="29">
        <v>117</v>
      </c>
      <c r="V25" s="29">
        <v>18400</v>
      </c>
      <c r="W25" s="29">
        <v>9</v>
      </c>
      <c r="X25" s="29">
        <v>432</v>
      </c>
      <c r="Y25" s="29">
        <v>2</v>
      </c>
      <c r="Z25" s="29" t="s">
        <v>32</v>
      </c>
      <c r="AA25" s="29">
        <v>1</v>
      </c>
      <c r="AB25" s="29" t="s">
        <v>32</v>
      </c>
      <c r="AC25" s="29">
        <v>6</v>
      </c>
      <c r="AD25" s="29">
        <v>1413</v>
      </c>
      <c r="AE25" s="29">
        <v>1</v>
      </c>
      <c r="AF25" s="29" t="s">
        <v>32</v>
      </c>
      <c r="AG25" s="29">
        <v>4</v>
      </c>
      <c r="AH25" s="29">
        <v>309</v>
      </c>
      <c r="AI25" s="29">
        <v>25</v>
      </c>
      <c r="AJ25" s="29">
        <v>10397</v>
      </c>
    </row>
    <row r="26" spans="1:36" s="4" customFormat="1" ht="25.5" customHeight="1">
      <c r="A26" s="35" t="s">
        <v>31</v>
      </c>
      <c r="B26" s="30">
        <v>2272</v>
      </c>
      <c r="C26" s="31">
        <v>77867</v>
      </c>
      <c r="D26" s="31">
        <v>11</v>
      </c>
      <c r="E26" s="31">
        <v>465</v>
      </c>
      <c r="F26" s="31" t="s">
        <v>27</v>
      </c>
      <c r="G26" s="31" t="s">
        <v>27</v>
      </c>
      <c r="H26" s="31">
        <v>16</v>
      </c>
      <c r="I26" s="31">
        <v>886</v>
      </c>
      <c r="J26" s="31">
        <v>10</v>
      </c>
      <c r="K26" s="31">
        <v>83</v>
      </c>
      <c r="L26" s="31">
        <v>1</v>
      </c>
      <c r="M26" s="31" t="s">
        <v>32</v>
      </c>
      <c r="N26" s="31">
        <v>8</v>
      </c>
      <c r="O26" s="31">
        <v>1224</v>
      </c>
      <c r="P26" s="31">
        <v>10</v>
      </c>
      <c r="Q26" s="31">
        <v>954</v>
      </c>
      <c r="R26" s="31">
        <v>133</v>
      </c>
      <c r="S26" s="31">
        <v>3969</v>
      </c>
      <c r="T26" s="35" t="s">
        <v>31</v>
      </c>
      <c r="U26" s="31">
        <v>33</v>
      </c>
      <c r="V26" s="31">
        <v>308</v>
      </c>
      <c r="W26" s="31">
        <v>112</v>
      </c>
      <c r="X26" s="31">
        <v>1456</v>
      </c>
      <c r="Y26" s="31">
        <v>23</v>
      </c>
      <c r="Z26" s="31">
        <v>1092</v>
      </c>
      <c r="AA26" s="31">
        <v>14</v>
      </c>
      <c r="AB26" s="31">
        <v>349</v>
      </c>
      <c r="AC26" s="31">
        <v>19</v>
      </c>
      <c r="AD26" s="31">
        <v>642</v>
      </c>
      <c r="AE26" s="31">
        <v>23</v>
      </c>
      <c r="AF26" s="31">
        <v>1239</v>
      </c>
      <c r="AG26" s="31">
        <v>7</v>
      </c>
      <c r="AH26" s="31">
        <v>315</v>
      </c>
      <c r="AI26" s="31">
        <v>944</v>
      </c>
      <c r="AJ26" s="31">
        <v>64876</v>
      </c>
    </row>
    <row r="28" spans="1:20" ht="13.5">
      <c r="A28" s="34" t="s">
        <v>61</v>
      </c>
      <c r="T28" s="34" t="s">
        <v>61</v>
      </c>
    </row>
  </sheetData>
  <sheetProtection/>
  <mergeCells count="53">
    <mergeCell ref="J7:K7"/>
    <mergeCell ref="B8:B9"/>
    <mergeCell ref="C8:C9"/>
    <mergeCell ref="D8:D9"/>
    <mergeCell ref="E8:E9"/>
    <mergeCell ref="A7:A9"/>
    <mergeCell ref="B7:C7"/>
    <mergeCell ref="D7:E7"/>
    <mergeCell ref="F7:G7"/>
    <mergeCell ref="H7:I7"/>
    <mergeCell ref="W7:X7"/>
    <mergeCell ref="L7:M7"/>
    <mergeCell ref="N7:O7"/>
    <mergeCell ref="P7:Q7"/>
    <mergeCell ref="R7:S7"/>
    <mergeCell ref="AG7:AH7"/>
    <mergeCell ref="AI7:AJ7"/>
    <mergeCell ref="Y7:Z7"/>
    <mergeCell ref="AA7:AB7"/>
    <mergeCell ref="AC7:AD7"/>
    <mergeCell ref="AE7:AF7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K8:K9"/>
    <mergeCell ref="U8:U9"/>
    <mergeCell ref="V8:V9"/>
    <mergeCell ref="T7:T9"/>
    <mergeCell ref="P8:P9"/>
    <mergeCell ref="Q8:Q9"/>
    <mergeCell ref="R8:R9"/>
    <mergeCell ref="S8:S9"/>
    <mergeCell ref="U7:V7"/>
    <mergeCell ref="Y8:Y9"/>
    <mergeCell ref="Z8:Z9"/>
    <mergeCell ref="AA8:AA9"/>
    <mergeCell ref="AB8:AB9"/>
    <mergeCell ref="W8:W9"/>
    <mergeCell ref="X8:X9"/>
    <mergeCell ref="AI8:AI9"/>
    <mergeCell ref="AJ8:AJ9"/>
    <mergeCell ref="AG8:AG9"/>
    <mergeCell ref="AH8:AH9"/>
    <mergeCell ref="AC8:AC9"/>
    <mergeCell ref="AD8:AD9"/>
    <mergeCell ref="AE8:AE9"/>
    <mergeCell ref="AF8:A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IV2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3.8515625" style="0" bestFit="1" customWidth="1"/>
    <col min="2" max="10" width="7.57421875" style="0" customWidth="1"/>
  </cols>
  <sheetData>
    <row r="1" spans="1:10" ht="18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</row>
    <row r="2" s="1" customFormat="1" ht="8.25" customHeight="1">
      <c r="A2" s="2"/>
    </row>
    <row r="3" spans="1:10" s="1" customFormat="1" ht="18">
      <c r="A3" s="2"/>
      <c r="H3" s="48" t="s">
        <v>14</v>
      </c>
      <c r="I3" s="48"/>
      <c r="J3" s="48"/>
    </row>
    <row r="4" spans="1:10" s="1" customFormat="1" ht="23.25" customHeight="1">
      <c r="A4" s="54" t="s">
        <v>3</v>
      </c>
      <c r="B4" s="52" t="s">
        <v>16</v>
      </c>
      <c r="C4" s="52"/>
      <c r="D4" s="52"/>
      <c r="E4" s="52" t="s">
        <v>4</v>
      </c>
      <c r="F4" s="52"/>
      <c r="G4" s="52"/>
      <c r="H4" s="52" t="s">
        <v>5</v>
      </c>
      <c r="I4" s="52"/>
      <c r="J4" s="53"/>
    </row>
    <row r="5" spans="1:256" s="1" customFormat="1" ht="23.25" customHeight="1">
      <c r="A5" s="55"/>
      <c r="B5" s="51" t="s">
        <v>6</v>
      </c>
      <c r="C5" s="50" t="s">
        <v>2</v>
      </c>
      <c r="D5" s="50"/>
      <c r="E5" s="58" t="s">
        <v>6</v>
      </c>
      <c r="F5" s="50" t="s">
        <v>2</v>
      </c>
      <c r="G5" s="50"/>
      <c r="H5" s="58" t="s">
        <v>6</v>
      </c>
      <c r="I5" s="50" t="s">
        <v>2</v>
      </c>
      <c r="J5" s="5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0" customFormat="1" ht="23.25" customHeight="1">
      <c r="A6" s="56"/>
      <c r="B6" s="57"/>
      <c r="C6" s="21" t="s">
        <v>28</v>
      </c>
      <c r="D6" s="21" t="s">
        <v>29</v>
      </c>
      <c r="E6" s="59"/>
      <c r="F6" s="21" t="s">
        <v>28</v>
      </c>
      <c r="G6" s="21" t="s">
        <v>29</v>
      </c>
      <c r="H6" s="59"/>
      <c r="I6" s="21" t="s">
        <v>28</v>
      </c>
      <c r="J6" s="22" t="s">
        <v>29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4" customFormat="1" ht="33" customHeight="1">
      <c r="A7" s="15" t="s">
        <v>7</v>
      </c>
      <c r="B7" s="16">
        <f>SUM(B8:B10)</f>
        <v>301321</v>
      </c>
      <c r="C7" s="17">
        <f>ROUND(B7/$B$7*100,1)</f>
        <v>100</v>
      </c>
      <c r="D7" s="23" t="s">
        <v>30</v>
      </c>
      <c r="E7" s="18">
        <f>SUM(E8:E10)</f>
        <v>164065</v>
      </c>
      <c r="F7" s="17">
        <f>ROUND(E7/$E$7*100,1)</f>
        <v>100</v>
      </c>
      <c r="G7" s="23" t="s">
        <v>30</v>
      </c>
      <c r="H7" s="18">
        <f>SUM(H8:H10)</f>
        <v>137238</v>
      </c>
      <c r="I7" s="17">
        <f>ROUND(H7/$H$7*100,1)</f>
        <v>100</v>
      </c>
      <c r="J7" s="23" t="s">
        <v>30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37.5" customHeight="1">
      <c r="A8" s="13" t="s">
        <v>10</v>
      </c>
      <c r="B8" s="8">
        <v>21572</v>
      </c>
      <c r="C8" s="6">
        <f aca="true" t="shared" si="0" ref="C8:C14">ROUND(B8/$B$7*100,1)</f>
        <v>7.2</v>
      </c>
      <c r="D8" s="24" t="s">
        <v>30</v>
      </c>
      <c r="E8" s="7">
        <v>12869</v>
      </c>
      <c r="F8" s="6">
        <f aca="true" t="shared" si="1" ref="F8:F14">ROUND(E8/$E$7*100,1)</f>
        <v>7.8</v>
      </c>
      <c r="G8" s="24" t="s">
        <v>30</v>
      </c>
      <c r="H8" s="7">
        <v>8703</v>
      </c>
      <c r="I8" s="6">
        <f aca="true" t="shared" si="2" ref="I8:I14">ROUND(H8/$H$7*100,1)</f>
        <v>6.3</v>
      </c>
      <c r="J8" s="24" t="s">
        <v>30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7.5" customHeight="1">
      <c r="A9" s="13" t="s">
        <v>11</v>
      </c>
      <c r="B9" s="8">
        <v>24489</v>
      </c>
      <c r="C9" s="6">
        <f t="shared" si="0"/>
        <v>8.1</v>
      </c>
      <c r="D9" s="24" t="s">
        <v>30</v>
      </c>
      <c r="E9" s="7">
        <v>18049</v>
      </c>
      <c r="F9" s="6">
        <f t="shared" si="1"/>
        <v>11</v>
      </c>
      <c r="G9" s="24" t="s">
        <v>30</v>
      </c>
      <c r="H9" s="7">
        <v>6440</v>
      </c>
      <c r="I9" s="6">
        <f t="shared" si="2"/>
        <v>4.7</v>
      </c>
      <c r="J9" s="24" t="s">
        <v>30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37.5" customHeight="1">
      <c r="A10" s="13" t="s">
        <v>8</v>
      </c>
      <c r="B10" s="8">
        <f>SUM(B11,B14)</f>
        <v>255260</v>
      </c>
      <c r="C10" s="6">
        <f t="shared" si="0"/>
        <v>84.7</v>
      </c>
      <c r="D10" s="6">
        <f>ROUND(B10/$B$10*100,1)</f>
        <v>100</v>
      </c>
      <c r="E10" s="7">
        <f>SUM(E11,E14)</f>
        <v>133147</v>
      </c>
      <c r="F10" s="6">
        <f t="shared" si="1"/>
        <v>81.2</v>
      </c>
      <c r="G10" s="6">
        <f>ROUND(E10/$E$10*100,1)</f>
        <v>100</v>
      </c>
      <c r="H10" s="7">
        <f>SUM(H11,H14)</f>
        <v>122095</v>
      </c>
      <c r="I10" s="6">
        <f t="shared" si="2"/>
        <v>89</v>
      </c>
      <c r="J10" s="6">
        <f>ROUND(H10/$H$10*100,1)</f>
        <v>100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37.5" customHeight="1">
      <c r="A11" s="13" t="s">
        <v>9</v>
      </c>
      <c r="B11" s="8">
        <v>239653</v>
      </c>
      <c r="C11" s="6">
        <f t="shared" si="0"/>
        <v>79.5</v>
      </c>
      <c r="D11" s="6">
        <f>ROUND(B11/$B$10*100,1)</f>
        <v>93.9</v>
      </c>
      <c r="E11" s="7">
        <v>126895</v>
      </c>
      <c r="F11" s="6">
        <f t="shared" si="1"/>
        <v>77.3</v>
      </c>
      <c r="G11" s="6">
        <f>ROUND(E11/$E$10*100,1)</f>
        <v>95.3</v>
      </c>
      <c r="H11" s="7">
        <v>112740</v>
      </c>
      <c r="I11" s="6">
        <f t="shared" si="2"/>
        <v>82.1</v>
      </c>
      <c r="J11" s="6">
        <f>ROUND(H11/$H$10*100,1)</f>
        <v>92.3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37.5" customHeight="1">
      <c r="A12" s="13" t="s">
        <v>12</v>
      </c>
      <c r="B12" s="8">
        <v>164619</v>
      </c>
      <c r="C12" s="6">
        <f t="shared" si="0"/>
        <v>54.6</v>
      </c>
      <c r="D12" s="6">
        <f>ROUND(B12/$B$10*100,1)</f>
        <v>64.5</v>
      </c>
      <c r="E12" s="7">
        <v>104622</v>
      </c>
      <c r="F12" s="6">
        <f t="shared" si="1"/>
        <v>63.8</v>
      </c>
      <c r="G12" s="6">
        <f>ROUND(E12/$E$10*100,1)</f>
        <v>78.6</v>
      </c>
      <c r="H12" s="7">
        <v>59992</v>
      </c>
      <c r="I12" s="6">
        <f t="shared" si="2"/>
        <v>43.7</v>
      </c>
      <c r="J12" s="6">
        <f>ROUND(H12/$H$10*100,1)</f>
        <v>49.1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7.5" customHeight="1">
      <c r="A13" s="13" t="s">
        <v>15</v>
      </c>
      <c r="B13" s="8">
        <v>75034</v>
      </c>
      <c r="C13" s="6">
        <f t="shared" si="0"/>
        <v>24.9</v>
      </c>
      <c r="D13" s="6">
        <f>ROUND(B13/$B$10*100,1)</f>
        <v>29.4</v>
      </c>
      <c r="E13" s="7">
        <v>22273</v>
      </c>
      <c r="F13" s="6">
        <f t="shared" si="1"/>
        <v>13.6</v>
      </c>
      <c r="G13" s="6">
        <f>ROUND(E13/$E$10*100,1)</f>
        <v>16.7</v>
      </c>
      <c r="H13" s="7">
        <v>52748</v>
      </c>
      <c r="I13" s="6">
        <f t="shared" si="2"/>
        <v>38.4</v>
      </c>
      <c r="J13" s="6">
        <f>ROUND(H13/$H$10*100,1)</f>
        <v>43.2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7.5" customHeight="1">
      <c r="A14" s="13" t="s">
        <v>13</v>
      </c>
      <c r="B14" s="9">
        <v>15607</v>
      </c>
      <c r="C14" s="10">
        <f t="shared" si="0"/>
        <v>5.2</v>
      </c>
      <c r="D14" s="10">
        <f>ROUND(B14/$B$10*100,1)</f>
        <v>6.1</v>
      </c>
      <c r="E14" s="11">
        <v>6252</v>
      </c>
      <c r="F14" s="10">
        <f t="shared" si="1"/>
        <v>3.8</v>
      </c>
      <c r="G14" s="10">
        <f>ROUND(E14/$E$10*100,1)</f>
        <v>4.7</v>
      </c>
      <c r="H14" s="11">
        <v>9355</v>
      </c>
      <c r="I14" s="10">
        <f t="shared" si="2"/>
        <v>6.8</v>
      </c>
      <c r="J14" s="10">
        <f>ROUND(H14/$H$10*100,1)</f>
        <v>7.7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6" customHeight="1">
      <c r="A15" s="4"/>
      <c r="B15" s="5"/>
      <c r="D15" s="5"/>
      <c r="E15" s="5"/>
      <c r="F15" s="4"/>
      <c r="G15" s="4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5">
      <c r="A16" s="3" t="s">
        <v>1</v>
      </c>
      <c r="B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5">
      <c r="A19" s="4"/>
      <c r="B19" s="5">
        <v>17253</v>
      </c>
      <c r="C19" s="1"/>
      <c r="D19" s="1"/>
      <c r="E19" s="5">
        <v>11957</v>
      </c>
      <c r="F19" s="4"/>
      <c r="G19" s="4"/>
      <c r="H19" s="5">
        <v>5296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3.5">
      <c r="A20" s="4"/>
      <c r="B20" s="5">
        <v>4323</v>
      </c>
      <c r="C20" s="1"/>
      <c r="D20" s="1"/>
      <c r="E20" s="5">
        <v>914</v>
      </c>
      <c r="F20" s="4"/>
      <c r="G20" s="4"/>
      <c r="H20" s="5">
        <v>3409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</sheetData>
  <sheetProtection/>
  <mergeCells count="12">
    <mergeCell ref="H3:J3"/>
    <mergeCell ref="A1:J1"/>
    <mergeCell ref="C5:D5"/>
    <mergeCell ref="F5:G5"/>
    <mergeCell ref="I5:J5"/>
    <mergeCell ref="B4:D4"/>
    <mergeCell ref="E4:G4"/>
    <mergeCell ref="H4:J4"/>
    <mergeCell ref="A4:A6"/>
    <mergeCell ref="B5:B6"/>
    <mergeCell ref="E5:E6"/>
    <mergeCell ref="H5:H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&amp;C&amp;"ＭＳ 明朝,標準"&amp;10- 14 -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810941</cp:lastModifiedBy>
  <cp:lastPrinted>2014-03-11T23:02:52Z</cp:lastPrinted>
  <dcterms:created xsi:type="dcterms:W3CDTF">2011-04-06T04:04:29Z</dcterms:created>
  <dcterms:modified xsi:type="dcterms:W3CDTF">2014-04-21T01:13:18Z</dcterms:modified>
  <cp:category/>
  <cp:version/>
  <cp:contentType/>
  <cp:contentStatus/>
</cp:coreProperties>
</file>