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45" windowHeight="8100" tabRatio="934" activeTab="0"/>
  </bookViews>
  <sheets>
    <sheet name="統計表第6表" sheetId="1" r:id="rId1"/>
    <sheet name="表5" sheetId="2" state="hidden" r:id="rId2"/>
  </sheets>
  <definedNames>
    <definedName name="_xlnm.Print_Area" localSheetId="1">'表5'!$A$1:$J$16</definedName>
  </definedNames>
  <calcPr fullCalcOnLoad="1"/>
</workbook>
</file>

<file path=xl/sharedStrings.xml><?xml version="1.0" encoding="utf-8"?>
<sst xmlns="http://schemas.openxmlformats.org/spreadsheetml/2006/main" count="61" uniqueCount="40">
  <si>
    <t>島根県</t>
  </si>
  <si>
    <t>(注)男女別の不詳を含む。</t>
  </si>
  <si>
    <t>構成比</t>
  </si>
  <si>
    <t>従業上の地位</t>
  </si>
  <si>
    <t>総数</t>
  </si>
  <si>
    <t>男</t>
  </si>
  <si>
    <t>女</t>
  </si>
  <si>
    <t>実数</t>
  </si>
  <si>
    <t>総数（非農林漁業）</t>
  </si>
  <si>
    <t>　雇用者</t>
  </si>
  <si>
    <t>　　常用雇用者</t>
  </si>
  <si>
    <t>　個人業主・無給の家族従業者</t>
  </si>
  <si>
    <t>　有給役員</t>
  </si>
  <si>
    <t>　　　正社員・正職員</t>
  </si>
  <si>
    <t>　　臨時雇用者</t>
  </si>
  <si>
    <t>（単位：人、％）</t>
  </si>
  <si>
    <t>　　　正社員・正職員以外</t>
  </si>
  <si>
    <t>総数（注）</t>
  </si>
  <si>
    <t>事業所数</t>
  </si>
  <si>
    <t>第５表　従業上の地位別民営事業所従業者数（非農林漁業）</t>
  </si>
  <si>
    <t>男</t>
  </si>
  <si>
    <t>女</t>
  </si>
  <si>
    <t>総数</t>
  </si>
  <si>
    <t>雇用者</t>
  </si>
  <si>
    <t>－</t>
  </si>
  <si>
    <t>全国</t>
  </si>
  <si>
    <t>法人</t>
  </si>
  <si>
    <t>会社以外の法人</t>
  </si>
  <si>
    <t>個人</t>
  </si>
  <si>
    <t>会社企業</t>
  </si>
  <si>
    <t>株式・有限・相互会社</t>
  </si>
  <si>
    <t>合名・合資会社</t>
  </si>
  <si>
    <t>合同会社</t>
  </si>
  <si>
    <t>企業数</t>
  </si>
  <si>
    <t>従業者数</t>
  </si>
  <si>
    <t>経営組織</t>
  </si>
  <si>
    <t>第６表　経営組織(５区分)別企業等数，事業所数及び男女別従業者数</t>
  </si>
  <si>
    <t xml:space="preserve"> 企業等集計</t>
  </si>
  <si>
    <t>(単位：人)</t>
  </si>
  <si>
    <t>注　男女別の不詳を含む。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</si>
</sst>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</numFmts>
  <fonts count="8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0"/>
      <color indexed="8"/>
      <name val="ＭＳ 明朝"/>
      <family val="1"/>
    </font>
    <font>
      <sz val="10"/>
      <name val="ＭＳ 明朝"/>
      <family val="1"/>
    </font>
    <font>
      <sz val="15"/>
      <name val="ＭＳ 明朝"/>
      <family val="1"/>
    </font>
    <font>
      <sz val="10"/>
      <color indexed="9"/>
      <name val="ＭＳ 明朝"/>
      <family val="1"/>
    </font>
    <font>
      <b/>
      <sz val="10"/>
      <color indexed="9"/>
      <name val="ＭＳ 明朝"/>
      <family val="1"/>
    </font>
    <font>
      <sz val="10"/>
      <color indexed="60"/>
      <name val="ＭＳ 明朝"/>
      <family val="1"/>
    </font>
    <font>
      <sz val="10"/>
      <color indexed="52"/>
      <name val="ＭＳ 明朝"/>
      <family val="1"/>
    </font>
    <font>
      <sz val="10"/>
      <color indexed="20"/>
      <name val="ＭＳ 明朝"/>
      <family val="1"/>
    </font>
    <font>
      <b/>
      <sz val="10"/>
      <color indexed="52"/>
      <name val="ＭＳ 明朝"/>
      <family val="1"/>
    </font>
    <font>
      <sz val="10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0"/>
      <color indexed="8"/>
      <name val="ＭＳ 明朝"/>
      <family val="1"/>
    </font>
    <font>
      <b/>
      <sz val="10"/>
      <color indexed="63"/>
      <name val="ＭＳ 明朝"/>
      <family val="1"/>
    </font>
    <font>
      <i/>
      <sz val="10"/>
      <color indexed="23"/>
      <name val="ＭＳ 明朝"/>
      <family val="1"/>
    </font>
    <font>
      <sz val="10"/>
      <color indexed="62"/>
      <name val="ＭＳ 明朝"/>
      <family val="1"/>
    </font>
    <font>
      <sz val="10"/>
      <color indexed="17"/>
      <name val="ＭＳ 明朝"/>
      <family val="1"/>
    </font>
    <font>
      <sz val="6"/>
      <name val="ＭＳ Ｐゴシック"/>
      <family val="3"/>
    </font>
    <font>
      <sz val="9"/>
      <color indexed="8"/>
      <name val="Times New Roman"/>
      <family val="1"/>
    </font>
    <font>
      <b/>
      <sz val="11"/>
      <color indexed="8"/>
      <name val="ＭＳ Ｐゴシック"/>
      <family val="3"/>
    </font>
    <font>
      <sz val="9"/>
      <name val="ＭＳ 明朝"/>
      <family val="1"/>
    </font>
    <font>
      <sz val="9"/>
      <color indexed="8"/>
      <name val="ＭＳ 明朝"/>
      <family val="1"/>
    </font>
    <font>
      <b/>
      <sz val="10"/>
      <color indexed="8"/>
      <name val="ＭＳ ゴシック"/>
      <family val="3"/>
    </font>
    <font>
      <sz val="15"/>
      <name val="ＭＳ ゴシック"/>
      <family val="3"/>
    </font>
    <font>
      <b/>
      <sz val="11"/>
      <color indexed="8"/>
      <name val="ＭＳ ゴシック"/>
      <family val="3"/>
    </font>
    <font>
      <b/>
      <sz val="9"/>
      <color indexed="8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ゴシック"/>
      <family val="3"/>
    </font>
    <font>
      <sz val="8"/>
      <color indexed="8"/>
      <name val="ＭＳ ゴシック"/>
      <family val="3"/>
    </font>
    <font>
      <sz val="11"/>
      <color indexed="8"/>
      <name val="ＭＳ ゴシック"/>
      <family val="3"/>
    </font>
    <font>
      <sz val="8"/>
      <color indexed="8"/>
      <name val="ＭＳ Ｐゴシック"/>
      <family val="3"/>
    </font>
    <font>
      <sz val="10"/>
      <color theme="1"/>
      <name val="ＭＳ 明朝"/>
      <family val="1"/>
    </font>
    <font>
      <sz val="11"/>
      <color theme="0"/>
      <name val="Calibri"/>
      <family val="3"/>
    </font>
    <font>
      <sz val="10"/>
      <color theme="0"/>
      <name val="ＭＳ 明朝"/>
      <family val="1"/>
    </font>
    <font>
      <b/>
      <sz val="18"/>
      <color theme="3"/>
      <name val="Cambria"/>
      <family val="3"/>
    </font>
    <font>
      <sz val="9"/>
      <color theme="1"/>
      <name val="Times New Roman"/>
      <family val="1"/>
    </font>
    <font>
      <b/>
      <sz val="11"/>
      <color theme="0"/>
      <name val="Calibri"/>
      <family val="3"/>
    </font>
    <font>
      <b/>
      <sz val="10"/>
      <color theme="0"/>
      <name val="ＭＳ 明朝"/>
      <family val="1"/>
    </font>
    <font>
      <sz val="11"/>
      <color rgb="FF9C6500"/>
      <name val="Calibri"/>
      <family val="3"/>
    </font>
    <font>
      <sz val="10"/>
      <color rgb="FF9C6500"/>
      <name val="ＭＳ 明朝"/>
      <family val="1"/>
    </font>
    <font>
      <sz val="11"/>
      <color rgb="FFFA7D00"/>
      <name val="Calibri"/>
      <family val="3"/>
    </font>
    <font>
      <sz val="10"/>
      <color rgb="FFFA7D00"/>
      <name val="ＭＳ 明朝"/>
      <family val="1"/>
    </font>
    <font>
      <sz val="11"/>
      <color rgb="FF9C0006"/>
      <name val="Calibri"/>
      <family val="3"/>
    </font>
    <font>
      <sz val="10"/>
      <color rgb="FF9C0006"/>
      <name val="ＭＳ 明朝"/>
      <family val="1"/>
    </font>
    <font>
      <b/>
      <sz val="11"/>
      <color rgb="FFFA7D00"/>
      <name val="Calibri"/>
      <family val="3"/>
    </font>
    <font>
      <b/>
      <sz val="10"/>
      <color rgb="FFFA7D00"/>
      <name val="ＭＳ 明朝"/>
      <family val="1"/>
    </font>
    <font>
      <sz val="11"/>
      <color rgb="FFFF0000"/>
      <name val="Calibri"/>
      <family val="3"/>
    </font>
    <font>
      <sz val="10"/>
      <color rgb="FFFF0000"/>
      <name val="ＭＳ 明朝"/>
      <family val="1"/>
    </font>
    <font>
      <b/>
      <sz val="15"/>
      <color theme="3"/>
      <name val="Calibri"/>
      <family val="3"/>
    </font>
    <font>
      <b/>
      <sz val="15"/>
      <color theme="3"/>
      <name val="ＭＳ 明朝"/>
      <family val="1"/>
    </font>
    <font>
      <b/>
      <sz val="13"/>
      <color theme="3"/>
      <name val="Calibri"/>
      <family val="3"/>
    </font>
    <font>
      <b/>
      <sz val="13"/>
      <color theme="3"/>
      <name val="ＭＳ 明朝"/>
      <family val="1"/>
    </font>
    <font>
      <b/>
      <sz val="11"/>
      <color theme="3"/>
      <name val="Calibri"/>
      <family val="3"/>
    </font>
    <font>
      <b/>
      <sz val="11"/>
      <color theme="3"/>
      <name val="ＭＳ 明朝"/>
      <family val="1"/>
    </font>
    <font>
      <b/>
      <sz val="11"/>
      <color theme="1"/>
      <name val="Calibri"/>
      <family val="3"/>
    </font>
    <font>
      <b/>
      <sz val="10"/>
      <color theme="1"/>
      <name val="ＭＳ 明朝"/>
      <family val="1"/>
    </font>
    <font>
      <b/>
      <sz val="11"/>
      <color rgb="FF3F3F3F"/>
      <name val="Calibri"/>
      <family val="3"/>
    </font>
    <font>
      <b/>
      <sz val="10"/>
      <color rgb="FF3F3F3F"/>
      <name val="ＭＳ 明朝"/>
      <family val="1"/>
    </font>
    <font>
      <i/>
      <sz val="11"/>
      <color rgb="FF7F7F7F"/>
      <name val="Calibri"/>
      <family val="3"/>
    </font>
    <font>
      <i/>
      <sz val="10"/>
      <color rgb="FF7F7F7F"/>
      <name val="ＭＳ 明朝"/>
      <family val="1"/>
    </font>
    <font>
      <sz val="11"/>
      <color rgb="FF3F3F76"/>
      <name val="Calibri"/>
      <family val="3"/>
    </font>
    <font>
      <sz val="10"/>
      <color rgb="FF3F3F76"/>
      <name val="ＭＳ 明朝"/>
      <family val="1"/>
    </font>
    <font>
      <sz val="11"/>
      <color rgb="FF006100"/>
      <name val="Calibri"/>
      <family val="3"/>
    </font>
    <font>
      <sz val="10"/>
      <color rgb="FF006100"/>
      <name val="ＭＳ 明朝"/>
      <family val="1"/>
    </font>
    <font>
      <sz val="9"/>
      <color theme="1"/>
      <name val="ＭＳ 明朝"/>
      <family val="1"/>
    </font>
    <font>
      <b/>
      <sz val="11"/>
      <color theme="1"/>
      <name val="ＭＳ ゴシック"/>
      <family val="3"/>
    </font>
    <font>
      <b/>
      <sz val="9"/>
      <color theme="1"/>
      <name val="ＭＳ ゴシック"/>
      <family val="3"/>
    </font>
    <font>
      <b/>
      <sz val="10"/>
      <color theme="1"/>
      <name val="ＭＳ ゴシック"/>
      <family val="3"/>
    </font>
    <font>
      <sz val="11"/>
      <color theme="1"/>
      <name val="ＭＳ ゴシック"/>
      <family val="3"/>
    </font>
    <font>
      <sz val="8"/>
      <color theme="1"/>
      <name val="ＭＳ ゴシック"/>
      <family val="3"/>
    </font>
    <font>
      <sz val="8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10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48" fillId="2" borderId="0" applyNumberFormat="0" applyBorder="0" applyAlignment="0" applyProtection="0"/>
    <xf numFmtId="0" fontId="0" fillId="3" borderId="0" applyNumberFormat="0" applyBorder="0" applyAlignment="0" applyProtection="0"/>
    <xf numFmtId="0" fontId="48" fillId="3" borderId="0" applyNumberFormat="0" applyBorder="0" applyAlignment="0" applyProtection="0"/>
    <xf numFmtId="0" fontId="0" fillId="4" borderId="0" applyNumberFormat="0" applyBorder="0" applyAlignment="0" applyProtection="0"/>
    <xf numFmtId="0" fontId="48" fillId="4" borderId="0" applyNumberFormat="0" applyBorder="0" applyAlignment="0" applyProtection="0"/>
    <xf numFmtId="0" fontId="0" fillId="5" borderId="0" applyNumberFormat="0" applyBorder="0" applyAlignment="0" applyProtection="0"/>
    <xf numFmtId="0" fontId="48" fillId="5" borderId="0" applyNumberFormat="0" applyBorder="0" applyAlignment="0" applyProtection="0"/>
    <xf numFmtId="0" fontId="0" fillId="6" borderId="0" applyNumberFormat="0" applyBorder="0" applyAlignment="0" applyProtection="0"/>
    <xf numFmtId="0" fontId="48" fillId="6" borderId="0" applyNumberFormat="0" applyBorder="0" applyAlignment="0" applyProtection="0"/>
    <xf numFmtId="0" fontId="0" fillId="7" borderId="0" applyNumberFormat="0" applyBorder="0" applyAlignment="0" applyProtection="0"/>
    <xf numFmtId="0" fontId="48" fillId="7" borderId="0" applyNumberFormat="0" applyBorder="0" applyAlignment="0" applyProtection="0"/>
    <xf numFmtId="0" fontId="0" fillId="8" borderId="0" applyNumberFormat="0" applyBorder="0" applyAlignment="0" applyProtection="0"/>
    <xf numFmtId="0" fontId="48" fillId="8" borderId="0" applyNumberFormat="0" applyBorder="0" applyAlignment="0" applyProtection="0"/>
    <xf numFmtId="0" fontId="0" fillId="9" borderId="0" applyNumberFormat="0" applyBorder="0" applyAlignment="0" applyProtection="0"/>
    <xf numFmtId="0" fontId="48" fillId="9" borderId="0" applyNumberFormat="0" applyBorder="0" applyAlignment="0" applyProtection="0"/>
    <xf numFmtId="0" fontId="0" fillId="10" borderId="0" applyNumberFormat="0" applyBorder="0" applyAlignment="0" applyProtection="0"/>
    <xf numFmtId="0" fontId="48" fillId="10" borderId="0" applyNumberFormat="0" applyBorder="0" applyAlignment="0" applyProtection="0"/>
    <xf numFmtId="0" fontId="0" fillId="11" borderId="0" applyNumberFormat="0" applyBorder="0" applyAlignment="0" applyProtection="0"/>
    <xf numFmtId="0" fontId="48" fillId="11" borderId="0" applyNumberFormat="0" applyBorder="0" applyAlignment="0" applyProtection="0"/>
    <xf numFmtId="0" fontId="0" fillId="12" borderId="0" applyNumberFormat="0" applyBorder="0" applyAlignment="0" applyProtection="0"/>
    <xf numFmtId="0" fontId="48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50" fillId="14" borderId="0" applyNumberFormat="0" applyBorder="0" applyAlignment="0" applyProtection="0"/>
    <xf numFmtId="0" fontId="49" fillId="15" borderId="0" applyNumberFormat="0" applyBorder="0" applyAlignment="0" applyProtection="0"/>
    <xf numFmtId="0" fontId="50" fillId="15" borderId="0" applyNumberFormat="0" applyBorder="0" applyAlignment="0" applyProtection="0"/>
    <xf numFmtId="0" fontId="49" fillId="16" borderId="0" applyNumberFormat="0" applyBorder="0" applyAlignment="0" applyProtection="0"/>
    <xf numFmtId="0" fontId="50" fillId="16" borderId="0" applyNumberFormat="0" applyBorder="0" applyAlignment="0" applyProtection="0"/>
    <xf numFmtId="0" fontId="49" fillId="17" borderId="0" applyNumberFormat="0" applyBorder="0" applyAlignment="0" applyProtection="0"/>
    <xf numFmtId="0" fontId="50" fillId="17" borderId="0" applyNumberFormat="0" applyBorder="0" applyAlignment="0" applyProtection="0"/>
    <xf numFmtId="0" fontId="49" fillId="18" borderId="0" applyNumberFormat="0" applyBorder="0" applyAlignment="0" applyProtection="0"/>
    <xf numFmtId="0" fontId="50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19" borderId="0" applyNumberFormat="0" applyBorder="0" applyAlignment="0" applyProtection="0"/>
    <xf numFmtId="0" fontId="49" fillId="20" borderId="0" applyNumberFormat="0" applyBorder="0" applyAlignment="0" applyProtection="0"/>
    <xf numFmtId="0" fontId="50" fillId="20" borderId="0" applyNumberFormat="0" applyBorder="0" applyAlignment="0" applyProtection="0"/>
    <xf numFmtId="0" fontId="49" fillId="21" borderId="0" applyNumberFormat="0" applyBorder="0" applyAlignment="0" applyProtection="0"/>
    <xf numFmtId="0" fontId="50" fillId="21" borderId="0" applyNumberFormat="0" applyBorder="0" applyAlignment="0" applyProtection="0"/>
    <xf numFmtId="0" fontId="49" fillId="22" borderId="0" applyNumberFormat="0" applyBorder="0" applyAlignment="0" applyProtection="0"/>
    <xf numFmtId="0" fontId="50" fillId="22" borderId="0" applyNumberFormat="0" applyBorder="0" applyAlignment="0" applyProtection="0"/>
    <xf numFmtId="0" fontId="49" fillId="23" borderId="0" applyNumberFormat="0" applyBorder="0" applyAlignment="0" applyProtection="0"/>
    <xf numFmtId="0" fontId="50" fillId="23" borderId="0" applyNumberFormat="0" applyBorder="0" applyAlignment="0" applyProtection="0"/>
    <xf numFmtId="0" fontId="49" fillId="24" borderId="0" applyNumberFormat="0" applyBorder="0" applyAlignment="0" applyProtection="0"/>
    <xf numFmtId="0" fontId="50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0" applyFill="0" applyBorder="0">
      <alignment vertical="center"/>
      <protection/>
    </xf>
    <xf numFmtId="0" fontId="53" fillId="26" borderId="1" applyNumberFormat="0" applyAlignment="0" applyProtection="0"/>
    <xf numFmtId="0" fontId="54" fillId="26" borderId="1" applyNumberFormat="0" applyAlignment="0" applyProtection="0"/>
    <xf numFmtId="0" fontId="55" fillId="27" borderId="0" applyNumberFormat="0" applyBorder="0" applyAlignment="0" applyProtection="0"/>
    <xf numFmtId="0" fontId="5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7" fillId="0" borderId="3" applyNumberFormat="0" applyFill="0" applyAlignment="0" applyProtection="0"/>
    <xf numFmtId="0" fontId="58" fillId="0" borderId="3" applyNumberFormat="0" applyFill="0" applyAlignment="0" applyProtection="0"/>
    <xf numFmtId="0" fontId="59" fillId="29" borderId="0" applyNumberFormat="0" applyBorder="0" applyAlignment="0" applyProtection="0"/>
    <xf numFmtId="0" fontId="60" fillId="29" borderId="0" applyNumberFormat="0" applyBorder="0" applyAlignment="0" applyProtection="0"/>
    <xf numFmtId="0" fontId="61" fillId="30" borderId="4" applyNumberFormat="0" applyAlignment="0" applyProtection="0"/>
    <xf numFmtId="0" fontId="62" fillId="30" borderId="4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5" fillId="0" borderId="5" applyNumberFormat="0" applyFill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70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8" applyNumberFormat="0" applyFill="0" applyAlignment="0" applyProtection="0"/>
    <xf numFmtId="0" fontId="72" fillId="0" borderId="8" applyNumberFormat="0" applyFill="0" applyAlignment="0" applyProtection="0"/>
    <xf numFmtId="0" fontId="73" fillId="30" borderId="9" applyNumberFormat="0" applyAlignment="0" applyProtection="0"/>
    <xf numFmtId="0" fontId="74" fillId="30" borderId="9" applyNumberFormat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7" fillId="31" borderId="4" applyNumberFormat="0" applyAlignment="0" applyProtection="0"/>
    <xf numFmtId="0" fontId="78" fillId="31" borderId="4" applyNumberFormat="0" applyAlignment="0" applyProtection="0"/>
    <xf numFmtId="0" fontId="48" fillId="0" borderId="0">
      <alignment vertical="center"/>
      <protection/>
    </xf>
    <xf numFmtId="0" fontId="44" fillId="0" borderId="0">
      <alignment/>
      <protection/>
    </xf>
    <xf numFmtId="0" fontId="48" fillId="0" borderId="0">
      <alignment vertical="center"/>
      <protection/>
    </xf>
    <xf numFmtId="0" fontId="79" fillId="32" borderId="0" applyNumberFormat="0" applyBorder="0" applyAlignment="0" applyProtection="0"/>
    <xf numFmtId="0" fontId="80" fillId="32" borderId="0" applyNumberFormat="0" applyBorder="0" applyAlignment="0" applyProtection="0"/>
  </cellStyleXfs>
  <cellXfs count="79"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NumberFormat="1" applyFont="1" applyFill="1" applyAlignment="1">
      <alignment horizontal="left" vertical="center"/>
    </xf>
    <xf numFmtId="0" fontId="3" fillId="0" borderId="0" xfId="0" applyNumberFormat="1" applyFont="1" applyFill="1" applyAlignment="1">
      <alignment vertical="center"/>
    </xf>
    <xf numFmtId="0" fontId="48" fillId="0" borderId="0" xfId="0" applyFont="1" applyAlignment="1">
      <alignment vertical="center"/>
    </xf>
    <xf numFmtId="38" fontId="48" fillId="0" borderId="0" xfId="79" applyFont="1" applyAlignment="1">
      <alignment vertical="center"/>
    </xf>
    <xf numFmtId="176" fontId="81" fillId="0" borderId="0" xfId="69" applyNumberFormat="1" applyFont="1" applyBorder="1" applyAlignment="1">
      <alignment vertical="center"/>
    </xf>
    <xf numFmtId="38" fontId="81" fillId="0" borderId="0" xfId="79" applyFont="1" applyBorder="1" applyAlignment="1">
      <alignment vertical="center"/>
    </xf>
    <xf numFmtId="38" fontId="81" fillId="0" borderId="10" xfId="79" applyFont="1" applyBorder="1" applyAlignment="1">
      <alignment vertical="center"/>
    </xf>
    <xf numFmtId="38" fontId="81" fillId="0" borderId="11" xfId="79" applyFont="1" applyBorder="1" applyAlignment="1">
      <alignment vertical="center"/>
    </xf>
    <xf numFmtId="176" fontId="81" fillId="0" borderId="12" xfId="69" applyNumberFormat="1" applyFont="1" applyBorder="1" applyAlignment="1">
      <alignment vertical="center"/>
    </xf>
    <xf numFmtId="38" fontId="81" fillId="0" borderId="12" xfId="79" applyFont="1" applyBorder="1" applyAlignment="1">
      <alignment vertical="center"/>
    </xf>
    <xf numFmtId="0" fontId="0" fillId="0" borderId="0" xfId="0" applyBorder="1" applyAlignment="1">
      <alignment vertical="center"/>
    </xf>
    <xf numFmtId="0" fontId="81" fillId="0" borderId="13" xfId="0" applyFont="1" applyBorder="1" applyAlignment="1">
      <alignment vertical="center"/>
    </xf>
    <xf numFmtId="0" fontId="82" fillId="0" borderId="0" xfId="0" applyFont="1" applyAlignment="1">
      <alignment vertical="center"/>
    </xf>
    <xf numFmtId="0" fontId="83" fillId="0" borderId="13" xfId="0" applyFont="1" applyBorder="1" applyAlignment="1">
      <alignment vertical="center"/>
    </xf>
    <xf numFmtId="38" fontId="83" fillId="0" borderId="14" xfId="0" applyNumberFormat="1" applyFont="1" applyBorder="1" applyAlignment="1">
      <alignment vertical="center"/>
    </xf>
    <xf numFmtId="176" fontId="83" fillId="0" borderId="15" xfId="69" applyNumberFormat="1" applyFont="1" applyBorder="1" applyAlignment="1">
      <alignment vertical="center"/>
    </xf>
    <xf numFmtId="38" fontId="83" fillId="0" borderId="15" xfId="0" applyNumberFormat="1" applyFont="1" applyBorder="1" applyAlignment="1">
      <alignment vertical="center"/>
    </xf>
    <xf numFmtId="0" fontId="84" fillId="0" borderId="0" xfId="0" applyFont="1" applyAlignment="1">
      <alignment vertical="center"/>
    </xf>
    <xf numFmtId="0" fontId="0" fillId="0" borderId="0" xfId="0" applyAlignment="1">
      <alignment vertical="center"/>
    </xf>
    <xf numFmtId="0" fontId="81" fillId="0" borderId="16" xfId="0" applyFont="1" applyBorder="1" applyAlignment="1">
      <alignment horizontal="center" vertical="center"/>
    </xf>
    <xf numFmtId="0" fontId="81" fillId="0" borderId="17" xfId="0" applyFont="1" applyBorder="1" applyAlignment="1">
      <alignment horizontal="center" vertical="center"/>
    </xf>
    <xf numFmtId="0" fontId="83" fillId="0" borderId="15" xfId="0" applyFont="1" applyBorder="1" applyAlignment="1">
      <alignment horizontal="right" vertical="center"/>
    </xf>
    <xf numFmtId="0" fontId="81" fillId="0" borderId="0" xfId="0" applyNumberFormat="1" applyFont="1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85" fillId="0" borderId="0" xfId="0" applyFont="1" applyAlignment="1">
      <alignment vertical="center"/>
    </xf>
    <xf numFmtId="0" fontId="85" fillId="0" borderId="0" xfId="0" applyFont="1" applyBorder="1" applyAlignment="1">
      <alignment vertical="center"/>
    </xf>
    <xf numFmtId="0" fontId="85" fillId="0" borderId="17" xfId="0" applyFont="1" applyBorder="1" applyAlignment="1">
      <alignment horizontal="center" vertical="center"/>
    </xf>
    <xf numFmtId="0" fontId="85" fillId="0" borderId="18" xfId="0" applyFont="1" applyBorder="1" applyAlignment="1">
      <alignment horizontal="center" vertical="center"/>
    </xf>
    <xf numFmtId="0" fontId="85" fillId="0" borderId="19" xfId="0" applyFont="1" applyBorder="1" applyAlignment="1">
      <alignment horizontal="center" vertical="center"/>
    </xf>
    <xf numFmtId="0" fontId="85" fillId="0" borderId="20" xfId="0" applyFont="1" applyBorder="1" applyAlignment="1">
      <alignment vertical="center"/>
    </xf>
    <xf numFmtId="0" fontId="85" fillId="0" borderId="18" xfId="0" applyFont="1" applyBorder="1" applyAlignment="1">
      <alignment vertical="center"/>
    </xf>
    <xf numFmtId="0" fontId="85" fillId="0" borderId="20" xfId="0" applyFont="1" applyBorder="1" applyAlignment="1">
      <alignment horizontal="center" vertical="center"/>
    </xf>
    <xf numFmtId="0" fontId="85" fillId="0" borderId="13" xfId="0" applyFont="1" applyBorder="1" applyAlignment="1">
      <alignment vertical="center"/>
    </xf>
    <xf numFmtId="0" fontId="85" fillId="0" borderId="15" xfId="0" applyFont="1" applyBorder="1" applyAlignment="1">
      <alignment horizontal="center" vertical="center"/>
    </xf>
    <xf numFmtId="0" fontId="85" fillId="0" borderId="0" xfId="0" applyFont="1" applyBorder="1" applyAlignment="1">
      <alignment horizontal="center" vertical="center"/>
    </xf>
    <xf numFmtId="0" fontId="85" fillId="0" borderId="12" xfId="0" applyFont="1" applyBorder="1" applyAlignment="1">
      <alignment horizontal="center" vertical="center"/>
    </xf>
    <xf numFmtId="0" fontId="85" fillId="0" borderId="0" xfId="0" applyFont="1" applyBorder="1" applyAlignment="1">
      <alignment horizontal="center" vertical="center" wrapText="1"/>
    </xf>
    <xf numFmtId="0" fontId="85" fillId="0" borderId="16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85" fillId="0" borderId="14" xfId="0" applyFont="1" applyBorder="1" applyAlignment="1">
      <alignment vertical="center"/>
    </xf>
    <xf numFmtId="0" fontId="85" fillId="0" borderId="10" xfId="0" applyFont="1" applyBorder="1" applyAlignment="1">
      <alignment vertical="center"/>
    </xf>
    <xf numFmtId="0" fontId="85" fillId="0" borderId="11" xfId="0" applyFont="1" applyBorder="1" applyAlignment="1">
      <alignment vertical="center"/>
    </xf>
    <xf numFmtId="0" fontId="85" fillId="0" borderId="15" xfId="0" applyFont="1" applyBorder="1" applyAlignment="1">
      <alignment vertical="center"/>
    </xf>
    <xf numFmtId="0" fontId="85" fillId="0" borderId="12" xfId="0" applyFont="1" applyBorder="1" applyAlignment="1">
      <alignment vertical="center"/>
    </xf>
    <xf numFmtId="0" fontId="85" fillId="0" borderId="21" xfId="0" applyFont="1" applyBorder="1" applyAlignment="1">
      <alignment vertical="center"/>
    </xf>
    <xf numFmtId="0" fontId="85" fillId="0" borderId="22" xfId="0" applyFont="1" applyBorder="1" applyAlignment="1">
      <alignment vertical="center"/>
    </xf>
    <xf numFmtId="177" fontId="86" fillId="0" borderId="0" xfId="0" applyNumberFormat="1" applyFont="1" applyBorder="1" applyAlignment="1">
      <alignment horizontal="right" vertical="center"/>
    </xf>
    <xf numFmtId="177" fontId="86" fillId="0" borderId="12" xfId="0" applyNumberFormat="1" applyFont="1" applyBorder="1" applyAlignment="1">
      <alignment horizontal="right" vertical="center"/>
    </xf>
    <xf numFmtId="0" fontId="86" fillId="0" borderId="0" xfId="0" applyFont="1" applyBorder="1" applyAlignment="1">
      <alignment horizontal="right" vertical="center"/>
    </xf>
    <xf numFmtId="0" fontId="87" fillId="0" borderId="0" xfId="0" applyFont="1" applyBorder="1" applyAlignment="1">
      <alignment horizontal="right" vertical="center"/>
    </xf>
    <xf numFmtId="0" fontId="86" fillId="0" borderId="0" xfId="0" applyFont="1" applyBorder="1" applyAlignment="1">
      <alignment horizontal="right" vertical="center" wrapText="1"/>
    </xf>
    <xf numFmtId="0" fontId="85" fillId="0" borderId="0" xfId="0" applyFont="1" applyBorder="1" applyAlignment="1">
      <alignment horizontal="center" vertical="center"/>
    </xf>
    <xf numFmtId="0" fontId="85" fillId="0" borderId="20" xfId="0" applyFont="1" applyBorder="1" applyAlignment="1">
      <alignment horizontal="center" vertical="center"/>
    </xf>
    <xf numFmtId="0" fontId="85" fillId="0" borderId="14" xfId="0" applyFont="1" applyBorder="1" applyAlignment="1">
      <alignment horizontal="center" vertical="center" wrapText="1"/>
    </xf>
    <xf numFmtId="0" fontId="85" fillId="0" borderId="11" xfId="0" applyFont="1" applyBorder="1" applyAlignment="1">
      <alignment horizontal="center" vertical="center" wrapText="1"/>
    </xf>
    <xf numFmtId="0" fontId="85" fillId="0" borderId="14" xfId="0" applyFont="1" applyBorder="1" applyAlignment="1">
      <alignment horizontal="center" vertical="center"/>
    </xf>
    <xf numFmtId="0" fontId="85" fillId="0" borderId="15" xfId="0" applyFont="1" applyBorder="1" applyAlignment="1">
      <alignment horizontal="center" vertical="center"/>
    </xf>
    <xf numFmtId="0" fontId="85" fillId="0" borderId="19" xfId="0" applyFont="1" applyBorder="1" applyAlignment="1">
      <alignment horizontal="center" vertical="center"/>
    </xf>
    <xf numFmtId="0" fontId="85" fillId="0" borderId="11" xfId="0" applyFont="1" applyBorder="1" applyAlignment="1">
      <alignment horizontal="center" vertical="center"/>
    </xf>
    <xf numFmtId="0" fontId="85" fillId="0" borderId="12" xfId="0" applyFont="1" applyBorder="1" applyAlignment="1">
      <alignment horizontal="center" vertical="center"/>
    </xf>
    <xf numFmtId="0" fontId="85" fillId="0" borderId="18" xfId="0" applyFont="1" applyBorder="1" applyAlignment="1">
      <alignment horizontal="center" vertical="center"/>
    </xf>
    <xf numFmtId="0" fontId="85" fillId="0" borderId="10" xfId="0" applyFont="1" applyBorder="1" applyAlignment="1">
      <alignment horizontal="center" vertical="center"/>
    </xf>
    <xf numFmtId="0" fontId="85" fillId="0" borderId="23" xfId="0" applyFont="1" applyBorder="1" applyAlignment="1">
      <alignment horizontal="center" vertical="center"/>
    </xf>
    <xf numFmtId="0" fontId="85" fillId="0" borderId="24" xfId="0" applyFont="1" applyBorder="1" applyAlignment="1">
      <alignment horizontal="center" vertical="center"/>
    </xf>
    <xf numFmtId="0" fontId="48" fillId="0" borderId="12" xfId="0" applyFont="1" applyBorder="1" applyAlignment="1">
      <alignment horizontal="right" vertical="center"/>
    </xf>
    <xf numFmtId="0" fontId="26" fillId="0" borderId="0" xfId="0" applyNumberFormat="1" applyFont="1" applyFill="1" applyAlignment="1">
      <alignment horizontal="left" vertical="center"/>
    </xf>
    <xf numFmtId="0" fontId="81" fillId="0" borderId="23" xfId="0" applyFont="1" applyBorder="1" applyAlignment="1">
      <alignment horizontal="center" vertical="center"/>
    </xf>
    <xf numFmtId="0" fontId="81" fillId="0" borderId="14" xfId="0" applyFont="1" applyBorder="1" applyAlignment="1">
      <alignment horizontal="center" vertical="center"/>
    </xf>
    <xf numFmtId="0" fontId="81" fillId="0" borderId="16" xfId="0" applyFont="1" applyBorder="1" applyAlignment="1">
      <alignment horizontal="center" vertical="center"/>
    </xf>
    <xf numFmtId="0" fontId="81" fillId="0" borderId="17" xfId="0" applyFont="1" applyBorder="1" applyAlignment="1">
      <alignment horizontal="center" vertical="center"/>
    </xf>
    <xf numFmtId="0" fontId="23" fillId="0" borderId="19" xfId="0" applyNumberFormat="1" applyFont="1" applyFill="1" applyBorder="1" applyAlignment="1">
      <alignment horizontal="center" vertical="center"/>
    </xf>
    <xf numFmtId="0" fontId="23" fillId="0" borderId="20" xfId="0" applyNumberFormat="1" applyFont="1" applyFill="1" applyBorder="1" applyAlignment="1">
      <alignment horizontal="center" vertical="center"/>
    </xf>
    <xf numFmtId="0" fontId="23" fillId="0" borderId="18" xfId="0" applyNumberFormat="1" applyFont="1" applyFill="1" applyBorder="1" applyAlignment="1">
      <alignment horizontal="center" vertical="center"/>
    </xf>
    <xf numFmtId="0" fontId="81" fillId="0" borderId="11" xfId="0" applyFont="1" applyBorder="1" applyAlignment="1">
      <alignment horizontal="center" vertical="center"/>
    </xf>
    <xf numFmtId="0" fontId="81" fillId="0" borderId="15" xfId="0" applyFont="1" applyBorder="1" applyAlignment="1">
      <alignment horizontal="center" vertical="center"/>
    </xf>
    <xf numFmtId="0" fontId="81" fillId="0" borderId="12" xfId="0" applyFont="1" applyBorder="1" applyAlignment="1">
      <alignment horizontal="center" vertical="center"/>
    </xf>
  </cellXfs>
  <cellStyles count="90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たいむず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メモ" xfId="70"/>
    <cellStyle name="リンク セル" xfId="71"/>
    <cellStyle name="リンク セル 2" xfId="72"/>
    <cellStyle name="悪い" xfId="73"/>
    <cellStyle name="悪い 2" xfId="74"/>
    <cellStyle name="計算" xfId="75"/>
    <cellStyle name="計算 2" xfId="76"/>
    <cellStyle name="警告文" xfId="77"/>
    <cellStyle name="警告文 2" xfId="78"/>
    <cellStyle name="Comma [0]" xfId="79"/>
    <cellStyle name="Comma" xfId="80"/>
    <cellStyle name="見出し 1" xfId="81"/>
    <cellStyle name="見出し 1 2" xfId="82"/>
    <cellStyle name="見出し 2" xfId="83"/>
    <cellStyle name="見出し 2 2" xfId="84"/>
    <cellStyle name="見出し 3" xfId="85"/>
    <cellStyle name="見出し 3 2" xfId="86"/>
    <cellStyle name="見出し 4" xfId="87"/>
    <cellStyle name="見出し 4 2" xfId="88"/>
    <cellStyle name="集計" xfId="89"/>
    <cellStyle name="集計 2" xfId="90"/>
    <cellStyle name="出力" xfId="91"/>
    <cellStyle name="出力 2" xfId="92"/>
    <cellStyle name="説明文" xfId="93"/>
    <cellStyle name="説明文 2" xfId="94"/>
    <cellStyle name="Currency [0]" xfId="95"/>
    <cellStyle name="Currency" xfId="96"/>
    <cellStyle name="入力" xfId="97"/>
    <cellStyle name="入力 2" xfId="98"/>
    <cellStyle name="標準 2" xfId="99"/>
    <cellStyle name="標準 2 2" xfId="100"/>
    <cellStyle name="標準 3" xfId="101"/>
    <cellStyle name="良い" xfId="102"/>
    <cellStyle name="良い 2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609600</xdr:colOff>
      <xdr:row>0</xdr:row>
      <xdr:rowOff>95250</xdr:rowOff>
    </xdr:from>
    <xdr:to>
      <xdr:col>15</xdr:col>
      <xdr:colOff>76200</xdr:colOff>
      <xdr:row>2</xdr:row>
      <xdr:rowOff>57150</xdr:rowOff>
    </xdr:to>
    <xdr:sp>
      <xdr:nvSpPr>
        <xdr:cNvPr id="1" name="角丸四角形 3"/>
        <xdr:cNvSpPr>
          <a:spLocks/>
        </xdr:cNvSpPr>
      </xdr:nvSpPr>
      <xdr:spPr>
        <a:xfrm>
          <a:off x="7058025" y="95250"/>
          <a:ext cx="762000" cy="304800"/>
        </a:xfrm>
        <a:prstGeom prst="roundRect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6"/>
  <sheetViews>
    <sheetView tabSelected="1" zoomScalePageLayoutView="0" workbookViewId="0" topLeftCell="A7">
      <selection activeCell="H20" sqref="H20"/>
    </sheetView>
  </sheetViews>
  <sheetFormatPr defaultColWidth="9.140625" defaultRowHeight="15"/>
  <cols>
    <col min="1" max="1" width="2.421875" style="0" customWidth="1"/>
    <col min="2" max="2" width="2.7109375" style="0" customWidth="1"/>
    <col min="3" max="3" width="3.140625" style="0" customWidth="1"/>
    <col min="4" max="4" width="7.8515625" style="12" customWidth="1"/>
    <col min="6" max="6" width="5.8515625" style="0" customWidth="1"/>
    <col min="7" max="7" width="9.00390625" style="25" customWidth="1"/>
    <col min="8" max="8" width="9.140625" style="25" customWidth="1"/>
    <col min="9" max="9" width="9.7109375" style="0" customWidth="1"/>
    <col min="10" max="11" width="9.7109375" style="25" customWidth="1"/>
    <col min="12" max="13" width="9.140625" style="25" customWidth="1"/>
    <col min="14" max="16" width="9.7109375" style="0" customWidth="1"/>
  </cols>
  <sheetData>
    <row r="1" s="25" customFormat="1" ht="13.5">
      <c r="D1" s="12"/>
    </row>
    <row r="2" spans="4:15" s="25" customFormat="1" ht="13.5">
      <c r="D2" s="12"/>
      <c r="O2" s="25" t="s">
        <v>37</v>
      </c>
    </row>
    <row r="3" s="25" customFormat="1" ht="13.5">
      <c r="D3" s="12"/>
    </row>
    <row r="4" ht="13.5">
      <c r="A4" s="27" t="s">
        <v>36</v>
      </c>
    </row>
    <row r="5" s="25" customFormat="1" ht="13.5">
      <c r="D5" s="12"/>
    </row>
    <row r="6" spans="4:16" s="25" customFormat="1" ht="13.5">
      <c r="D6" s="12"/>
      <c r="P6" s="26" t="s">
        <v>38</v>
      </c>
    </row>
    <row r="7" spans="1:16" ht="13.5">
      <c r="A7" s="59" t="s">
        <v>35</v>
      </c>
      <c r="B7" s="59"/>
      <c r="C7" s="59"/>
      <c r="D7" s="59"/>
      <c r="E7" s="59"/>
      <c r="F7" s="60"/>
      <c r="G7" s="58" t="s">
        <v>25</v>
      </c>
      <c r="H7" s="59"/>
      <c r="I7" s="59"/>
      <c r="J7" s="59"/>
      <c r="K7" s="60"/>
      <c r="L7" s="58" t="s">
        <v>0</v>
      </c>
      <c r="M7" s="59"/>
      <c r="N7" s="59"/>
      <c r="O7" s="59"/>
      <c r="P7" s="59"/>
    </row>
    <row r="8" spans="1:16" s="25" customFormat="1" ht="13.5">
      <c r="A8" s="54"/>
      <c r="B8" s="54"/>
      <c r="C8" s="54"/>
      <c r="D8" s="54"/>
      <c r="E8" s="54"/>
      <c r="F8" s="55"/>
      <c r="G8" s="61"/>
      <c r="H8" s="62"/>
      <c r="I8" s="62"/>
      <c r="J8" s="62"/>
      <c r="K8" s="63"/>
      <c r="L8" s="61"/>
      <c r="M8" s="62"/>
      <c r="N8" s="62"/>
      <c r="O8" s="62"/>
      <c r="P8" s="62"/>
    </row>
    <row r="9" spans="1:16" s="25" customFormat="1" ht="13.5">
      <c r="A9" s="54"/>
      <c r="B9" s="54"/>
      <c r="C9" s="54"/>
      <c r="D9" s="54"/>
      <c r="E9" s="54"/>
      <c r="F9" s="55"/>
      <c r="G9" s="58" t="s">
        <v>33</v>
      </c>
      <c r="H9" s="65" t="s">
        <v>18</v>
      </c>
      <c r="I9" s="56" t="s">
        <v>34</v>
      </c>
      <c r="J9" s="35"/>
      <c r="K9" s="47"/>
      <c r="L9" s="58" t="s">
        <v>33</v>
      </c>
      <c r="M9" s="65" t="s">
        <v>18</v>
      </c>
      <c r="N9" s="56" t="s">
        <v>34</v>
      </c>
      <c r="O9" s="35"/>
      <c r="P9" s="35"/>
    </row>
    <row r="10" spans="1:16" ht="13.5">
      <c r="A10" s="62"/>
      <c r="B10" s="62"/>
      <c r="C10" s="62"/>
      <c r="D10" s="62"/>
      <c r="E10" s="62"/>
      <c r="F10" s="63"/>
      <c r="G10" s="61"/>
      <c r="H10" s="66"/>
      <c r="I10" s="57"/>
      <c r="J10" s="40" t="s">
        <v>20</v>
      </c>
      <c r="K10" s="40" t="s">
        <v>21</v>
      </c>
      <c r="L10" s="61"/>
      <c r="M10" s="66"/>
      <c r="N10" s="57"/>
      <c r="O10" s="40" t="s">
        <v>20</v>
      </c>
      <c r="P10" s="29" t="s">
        <v>21</v>
      </c>
    </row>
    <row r="11" spans="1:16" s="25" customFormat="1" ht="16.5" customHeight="1">
      <c r="A11" s="37"/>
      <c r="B11" s="37"/>
      <c r="C11" s="37"/>
      <c r="D11" s="37"/>
      <c r="E11" s="37"/>
      <c r="F11" s="34"/>
      <c r="G11" s="37"/>
      <c r="H11" s="37"/>
      <c r="I11" s="39"/>
      <c r="J11" s="37"/>
      <c r="K11" s="37"/>
      <c r="L11" s="37"/>
      <c r="M11" s="37"/>
      <c r="N11" s="39"/>
      <c r="O11" s="37"/>
      <c r="P11" s="37"/>
    </row>
    <row r="12" spans="1:16" ht="16.5" customHeight="1">
      <c r="A12" s="28" t="s">
        <v>4</v>
      </c>
      <c r="B12" s="28"/>
      <c r="C12" s="28"/>
      <c r="D12" s="28"/>
      <c r="E12" s="12"/>
      <c r="F12" s="32"/>
      <c r="G12" s="49">
        <v>4128215</v>
      </c>
      <c r="H12" s="49">
        <v>5250782</v>
      </c>
      <c r="I12" s="49">
        <v>53485697</v>
      </c>
      <c r="J12" s="49">
        <v>30154616</v>
      </c>
      <c r="K12" s="49">
        <v>23151909</v>
      </c>
      <c r="L12" s="49">
        <v>27416</v>
      </c>
      <c r="M12" s="49">
        <v>33110</v>
      </c>
      <c r="N12" s="49">
        <v>243637</v>
      </c>
      <c r="O12" s="49">
        <v>132805</v>
      </c>
      <c r="P12" s="49">
        <v>110828</v>
      </c>
    </row>
    <row r="13" spans="1:16" s="25" customFormat="1" ht="16.5" customHeight="1">
      <c r="A13" s="28"/>
      <c r="B13" s="46"/>
      <c r="C13" s="46"/>
      <c r="D13" s="46"/>
      <c r="E13" s="41"/>
      <c r="F13" s="33"/>
      <c r="G13" s="49"/>
      <c r="H13" s="51"/>
      <c r="I13" s="49"/>
      <c r="J13" s="49"/>
      <c r="K13" s="49"/>
      <c r="L13" s="49"/>
      <c r="M13" s="49"/>
      <c r="N13" s="49"/>
      <c r="O13" s="49"/>
      <c r="P13" s="49"/>
    </row>
    <row r="14" spans="1:16" s="25" customFormat="1" ht="16.5" customHeight="1">
      <c r="A14" s="32"/>
      <c r="B14" s="42"/>
      <c r="C14" s="28"/>
      <c r="D14" s="28"/>
      <c r="E14" s="12"/>
      <c r="F14" s="32"/>
      <c r="G14" s="49"/>
      <c r="H14" s="51"/>
      <c r="I14" s="49"/>
      <c r="J14" s="49"/>
      <c r="K14" s="49"/>
      <c r="L14" s="49"/>
      <c r="M14" s="49"/>
      <c r="N14" s="49"/>
      <c r="O14" s="49"/>
      <c r="P14" s="49"/>
    </row>
    <row r="15" spans="1:16" ht="16.5" customHeight="1">
      <c r="A15" s="34"/>
      <c r="B15" s="64" t="s">
        <v>26</v>
      </c>
      <c r="C15" s="54"/>
      <c r="D15" s="54"/>
      <c r="E15" s="54"/>
      <c r="F15" s="55"/>
      <c r="G15" s="49">
        <v>1952953</v>
      </c>
      <c r="H15" s="49">
        <v>3053608</v>
      </c>
      <c r="I15" s="49">
        <v>47145959</v>
      </c>
      <c r="J15" s="49">
        <v>27318500</v>
      </c>
      <c r="K15" s="49">
        <v>19648433</v>
      </c>
      <c r="L15" s="49">
        <v>11923</v>
      </c>
      <c r="M15" s="49">
        <v>17428</v>
      </c>
      <c r="N15" s="49">
        <v>201759</v>
      </c>
      <c r="O15" s="49">
        <v>113453</v>
      </c>
      <c r="P15" s="49">
        <v>88302</v>
      </c>
    </row>
    <row r="16" spans="1:16" s="25" customFormat="1" ht="16.5" customHeight="1">
      <c r="A16" s="34"/>
      <c r="B16" s="43"/>
      <c r="C16" s="46"/>
      <c r="D16" s="46"/>
      <c r="E16" s="38"/>
      <c r="F16" s="30"/>
      <c r="G16" s="49"/>
      <c r="H16" s="49"/>
      <c r="I16" s="49"/>
      <c r="J16" s="49"/>
      <c r="K16" s="49"/>
      <c r="L16" s="49"/>
      <c r="M16" s="49"/>
      <c r="N16" s="49"/>
      <c r="O16" s="49"/>
      <c r="P16" s="49"/>
    </row>
    <row r="17" spans="1:16" s="25" customFormat="1" ht="16.5" customHeight="1">
      <c r="A17" s="34"/>
      <c r="B17" s="48"/>
      <c r="C17" s="42"/>
      <c r="D17" s="28"/>
      <c r="E17" s="37"/>
      <c r="F17" s="34"/>
      <c r="G17" s="49"/>
      <c r="H17" s="49"/>
      <c r="I17" s="49"/>
      <c r="J17" s="49"/>
      <c r="K17" s="49"/>
      <c r="L17" s="49"/>
      <c r="M17" s="49"/>
      <c r="N17" s="49"/>
      <c r="O17" s="49"/>
      <c r="P17" s="49"/>
    </row>
    <row r="18" spans="1:16" ht="16.5" customHeight="1">
      <c r="A18" s="32"/>
      <c r="B18" s="48"/>
      <c r="C18" s="43" t="s">
        <v>29</v>
      </c>
      <c r="D18" s="28"/>
      <c r="E18" s="54"/>
      <c r="F18" s="55"/>
      <c r="G18" s="49">
        <v>1706470</v>
      </c>
      <c r="H18" s="49">
        <v>2688346</v>
      </c>
      <c r="I18" s="49">
        <v>40031485</v>
      </c>
      <c r="J18" s="49">
        <v>24548736</v>
      </c>
      <c r="K18" s="49">
        <v>15307110</v>
      </c>
      <c r="L18" s="49">
        <v>8979</v>
      </c>
      <c r="M18" s="49">
        <v>13205</v>
      </c>
      <c r="N18" s="49">
        <v>148457</v>
      </c>
      <c r="O18" s="49">
        <v>92491</v>
      </c>
      <c r="P18" s="49">
        <v>55962</v>
      </c>
    </row>
    <row r="19" spans="1:16" s="25" customFormat="1" ht="16.5" customHeight="1">
      <c r="A19" s="32"/>
      <c r="B19" s="48"/>
      <c r="C19" s="43"/>
      <c r="D19" s="46"/>
      <c r="E19" s="38"/>
      <c r="F19" s="30"/>
      <c r="G19" s="51"/>
      <c r="H19" s="51"/>
      <c r="I19" s="49"/>
      <c r="J19" s="49"/>
      <c r="K19" s="49"/>
      <c r="L19" s="49"/>
      <c r="M19" s="49"/>
      <c r="N19" s="49"/>
      <c r="O19" s="52"/>
      <c r="P19" s="52"/>
    </row>
    <row r="20" spans="1:16" s="25" customFormat="1" ht="16.5" customHeight="1">
      <c r="A20" s="32"/>
      <c r="B20" s="48"/>
      <c r="C20" s="43"/>
      <c r="D20" s="42"/>
      <c r="E20" s="36"/>
      <c r="F20" s="31"/>
      <c r="G20" s="51"/>
      <c r="H20" s="51"/>
      <c r="I20" s="49"/>
      <c r="J20" s="49"/>
      <c r="K20" s="49"/>
      <c r="L20" s="49"/>
      <c r="M20" s="49"/>
      <c r="N20" s="49"/>
      <c r="O20" s="52"/>
      <c r="P20" s="52"/>
    </row>
    <row r="21" spans="1:16" s="25" customFormat="1" ht="16.5" customHeight="1">
      <c r="A21" s="32"/>
      <c r="B21" s="48"/>
      <c r="C21" s="43"/>
      <c r="D21" s="43" t="s">
        <v>30</v>
      </c>
      <c r="E21" s="37"/>
      <c r="F21" s="34"/>
      <c r="G21" s="49">
        <v>1681883</v>
      </c>
      <c r="H21" s="49">
        <v>2661124</v>
      </c>
      <c r="I21" s="49">
        <v>39825245</v>
      </c>
      <c r="J21" s="49">
        <v>24451571</v>
      </c>
      <c r="K21" s="49">
        <v>15198036</v>
      </c>
      <c r="L21" s="49">
        <v>8867</v>
      </c>
      <c r="M21" s="49">
        <v>13077</v>
      </c>
      <c r="N21" s="49">
        <v>147772</v>
      </c>
      <c r="O21" s="49">
        <v>92152</v>
      </c>
      <c r="P21" s="49">
        <v>55616</v>
      </c>
    </row>
    <row r="22" spans="1:16" s="25" customFormat="1" ht="16.5" customHeight="1">
      <c r="A22" s="32"/>
      <c r="B22" s="48"/>
      <c r="C22" s="43"/>
      <c r="D22" s="44"/>
      <c r="E22" s="38"/>
      <c r="F22" s="30"/>
      <c r="G22" s="51"/>
      <c r="H22" s="51"/>
      <c r="I22" s="49"/>
      <c r="J22" s="49"/>
      <c r="K22" s="49"/>
      <c r="L22" s="52"/>
      <c r="M22" s="52"/>
      <c r="N22" s="52"/>
      <c r="O22" s="52"/>
      <c r="P22" s="52"/>
    </row>
    <row r="23" spans="1:16" s="25" customFormat="1" ht="16.5" customHeight="1">
      <c r="A23" s="32"/>
      <c r="B23" s="48"/>
      <c r="C23" s="43"/>
      <c r="D23" s="43"/>
      <c r="E23" s="37"/>
      <c r="F23" s="34"/>
      <c r="G23" s="51"/>
      <c r="H23" s="51"/>
      <c r="I23" s="49"/>
      <c r="J23" s="49"/>
      <c r="K23" s="49"/>
      <c r="L23" s="52"/>
      <c r="M23" s="52"/>
      <c r="N23" s="52"/>
      <c r="O23" s="52"/>
      <c r="P23" s="52"/>
    </row>
    <row r="24" spans="1:16" s="25" customFormat="1" ht="16.5" customHeight="1">
      <c r="A24" s="32"/>
      <c r="B24" s="48"/>
      <c r="C24" s="43"/>
      <c r="D24" s="43" t="s">
        <v>31</v>
      </c>
      <c r="E24" s="37"/>
      <c r="F24" s="34"/>
      <c r="G24" s="49">
        <v>18073</v>
      </c>
      <c r="H24" s="49">
        <v>19905</v>
      </c>
      <c r="I24" s="49">
        <v>122649</v>
      </c>
      <c r="J24" s="49">
        <v>65759</v>
      </c>
      <c r="K24" s="49">
        <v>56890</v>
      </c>
      <c r="L24" s="49">
        <v>65</v>
      </c>
      <c r="M24" s="49">
        <v>72</v>
      </c>
      <c r="N24" s="49">
        <v>391</v>
      </c>
      <c r="O24" s="49">
        <v>189</v>
      </c>
      <c r="P24" s="49">
        <v>202</v>
      </c>
    </row>
    <row r="25" spans="1:16" s="25" customFormat="1" ht="16.5" customHeight="1">
      <c r="A25" s="32"/>
      <c r="B25" s="48"/>
      <c r="C25" s="43"/>
      <c r="D25" s="44"/>
      <c r="E25" s="38"/>
      <c r="F25" s="30"/>
      <c r="G25" s="51"/>
      <c r="H25" s="51"/>
      <c r="I25" s="53"/>
      <c r="J25" s="51"/>
      <c r="K25" s="51"/>
      <c r="L25" s="49"/>
      <c r="M25" s="49"/>
      <c r="N25" s="49"/>
      <c r="O25" s="49"/>
      <c r="P25" s="49"/>
    </row>
    <row r="26" spans="1:16" s="25" customFormat="1" ht="16.5" customHeight="1">
      <c r="A26" s="32"/>
      <c r="B26" s="48"/>
      <c r="C26" s="43"/>
      <c r="D26" s="43"/>
      <c r="E26" s="37"/>
      <c r="F26" s="34"/>
      <c r="G26" s="51"/>
      <c r="H26" s="51"/>
      <c r="I26" s="53"/>
      <c r="J26" s="51"/>
      <c r="K26" s="51"/>
      <c r="L26" s="49"/>
      <c r="M26" s="49"/>
      <c r="N26" s="49"/>
      <c r="O26" s="49"/>
      <c r="P26" s="49"/>
    </row>
    <row r="27" spans="1:16" s="25" customFormat="1" ht="16.5" customHeight="1">
      <c r="A27" s="32"/>
      <c r="B27" s="48"/>
      <c r="C27" s="43"/>
      <c r="D27" s="43" t="s">
        <v>32</v>
      </c>
      <c r="E27" s="37"/>
      <c r="F27" s="34"/>
      <c r="G27" s="49">
        <v>6514</v>
      </c>
      <c r="H27" s="49">
        <v>7317</v>
      </c>
      <c r="I27" s="49">
        <v>83591</v>
      </c>
      <c r="J27" s="49">
        <v>31406</v>
      </c>
      <c r="K27" s="49">
        <v>52184</v>
      </c>
      <c r="L27" s="49">
        <v>47</v>
      </c>
      <c r="M27" s="49">
        <v>56</v>
      </c>
      <c r="N27" s="49">
        <v>294</v>
      </c>
      <c r="O27" s="49">
        <v>150</v>
      </c>
      <c r="P27" s="49">
        <v>144</v>
      </c>
    </row>
    <row r="28" spans="1:16" s="25" customFormat="1" ht="16.5" customHeight="1">
      <c r="A28" s="32"/>
      <c r="B28" s="48"/>
      <c r="C28" s="44"/>
      <c r="D28" s="44"/>
      <c r="E28" s="38"/>
      <c r="F28" s="30"/>
      <c r="G28" s="52"/>
      <c r="H28" s="52"/>
      <c r="I28" s="52"/>
      <c r="J28" s="52"/>
      <c r="K28" s="52"/>
      <c r="L28" s="49"/>
      <c r="M28" s="49"/>
      <c r="N28" s="49"/>
      <c r="O28" s="49"/>
      <c r="P28" s="49"/>
    </row>
    <row r="29" spans="1:16" s="25" customFormat="1" ht="16.5" customHeight="1">
      <c r="A29" s="32"/>
      <c r="B29" s="43"/>
      <c r="C29" s="42"/>
      <c r="D29" s="45"/>
      <c r="E29" s="36"/>
      <c r="F29" s="31"/>
      <c r="G29" s="52"/>
      <c r="H29" s="52"/>
      <c r="I29" s="52"/>
      <c r="J29" s="52"/>
      <c r="K29" s="52"/>
      <c r="L29" s="49"/>
      <c r="M29" s="49"/>
      <c r="N29" s="49"/>
      <c r="O29" s="49"/>
      <c r="P29" s="49"/>
    </row>
    <row r="30" spans="1:16" s="25" customFormat="1" ht="16.5" customHeight="1">
      <c r="A30" s="32"/>
      <c r="B30" s="43"/>
      <c r="C30" s="43" t="s">
        <v>27</v>
      </c>
      <c r="D30" s="28"/>
      <c r="E30" s="37"/>
      <c r="F30" s="34"/>
      <c r="G30" s="49">
        <v>246483</v>
      </c>
      <c r="H30" s="49">
        <v>365262</v>
      </c>
      <c r="I30" s="49">
        <v>7114474</v>
      </c>
      <c r="J30" s="49">
        <v>2769764</v>
      </c>
      <c r="K30" s="49">
        <v>4341323</v>
      </c>
      <c r="L30" s="49">
        <v>2944</v>
      </c>
      <c r="M30" s="49">
        <v>4223</v>
      </c>
      <c r="N30" s="49">
        <v>53302</v>
      </c>
      <c r="O30" s="49">
        <v>20962</v>
      </c>
      <c r="P30" s="49">
        <v>32340</v>
      </c>
    </row>
    <row r="31" spans="1:16" s="25" customFormat="1" ht="16.5" customHeight="1">
      <c r="A31" s="32"/>
      <c r="B31" s="43"/>
      <c r="C31" s="43"/>
      <c r="D31" s="28"/>
      <c r="E31" s="37"/>
      <c r="F31" s="34"/>
      <c r="G31" s="51"/>
      <c r="H31" s="51"/>
      <c r="I31" s="53"/>
      <c r="J31" s="51"/>
      <c r="K31" s="51"/>
      <c r="L31" s="49"/>
      <c r="M31" s="49"/>
      <c r="N31" s="49"/>
      <c r="O31" s="49"/>
      <c r="P31" s="49"/>
    </row>
    <row r="32" spans="1:16" s="25" customFormat="1" ht="16.5" customHeight="1">
      <c r="A32" s="32"/>
      <c r="B32" s="42"/>
      <c r="C32" s="45"/>
      <c r="D32" s="45"/>
      <c r="E32" s="36"/>
      <c r="F32" s="31"/>
      <c r="G32" s="51"/>
      <c r="H32" s="51"/>
      <c r="I32" s="53"/>
      <c r="J32" s="51"/>
      <c r="K32" s="51"/>
      <c r="L32" s="49"/>
      <c r="M32" s="49"/>
      <c r="N32" s="49"/>
      <c r="O32" s="49"/>
      <c r="P32" s="49"/>
    </row>
    <row r="33" spans="1:16" s="25" customFormat="1" ht="16.5" customHeight="1">
      <c r="A33" s="32"/>
      <c r="B33" s="43" t="s">
        <v>28</v>
      </c>
      <c r="C33" s="28"/>
      <c r="D33" s="28"/>
      <c r="E33" s="37"/>
      <c r="F33" s="34"/>
      <c r="G33" s="49">
        <v>2175262</v>
      </c>
      <c r="H33" s="49">
        <v>2197174</v>
      </c>
      <c r="I33" s="49">
        <v>6339738</v>
      </c>
      <c r="J33" s="49">
        <v>2836116</v>
      </c>
      <c r="K33" s="49">
        <v>3503476</v>
      </c>
      <c r="L33" s="49">
        <v>15493</v>
      </c>
      <c r="M33" s="49">
        <v>15682</v>
      </c>
      <c r="N33" s="49">
        <v>41878</v>
      </c>
      <c r="O33" s="49">
        <v>19352</v>
      </c>
      <c r="P33" s="49">
        <v>22526</v>
      </c>
    </row>
    <row r="34" spans="1:16" s="25" customFormat="1" ht="16.5" customHeight="1">
      <c r="A34" s="33"/>
      <c r="B34" s="44"/>
      <c r="C34" s="46"/>
      <c r="D34" s="46"/>
      <c r="E34" s="38"/>
      <c r="F34" s="30"/>
      <c r="G34" s="50"/>
      <c r="H34" s="50"/>
      <c r="I34" s="50"/>
      <c r="J34" s="50"/>
      <c r="K34" s="50"/>
      <c r="L34" s="50"/>
      <c r="M34" s="50"/>
      <c r="N34" s="50"/>
      <c r="O34" s="50"/>
      <c r="P34" s="50"/>
    </row>
    <row r="36" ht="13.5">
      <c r="C36" t="s">
        <v>39</v>
      </c>
    </row>
  </sheetData>
  <sheetProtection/>
  <mergeCells count="11">
    <mergeCell ref="E18:F18"/>
    <mergeCell ref="N9:N10"/>
    <mergeCell ref="G7:K8"/>
    <mergeCell ref="L7:P8"/>
    <mergeCell ref="B15:F15"/>
    <mergeCell ref="A7:F10"/>
    <mergeCell ref="I9:I10"/>
    <mergeCell ref="H9:H10"/>
    <mergeCell ref="G9:G10"/>
    <mergeCell ref="L9:L10"/>
    <mergeCell ref="M9:M10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1"/>
  </sheetPr>
  <dimension ref="A1:IV21"/>
  <sheetViews>
    <sheetView view="pageBreakPreview" zoomScaleSheetLayoutView="100" zoomScalePageLayoutView="0" workbookViewId="0" topLeftCell="A1">
      <selection activeCell="J10" sqref="J10"/>
    </sheetView>
  </sheetViews>
  <sheetFormatPr defaultColWidth="9.140625" defaultRowHeight="15"/>
  <cols>
    <col min="1" max="1" width="23.8515625" style="0" bestFit="1" customWidth="1"/>
    <col min="2" max="10" width="7.57421875" style="0" customWidth="1"/>
  </cols>
  <sheetData>
    <row r="1" spans="1:10" ht="18">
      <c r="A1" s="68" t="s">
        <v>19</v>
      </c>
      <c r="B1" s="68"/>
      <c r="C1" s="68"/>
      <c r="D1" s="68"/>
      <c r="E1" s="68"/>
      <c r="F1" s="68"/>
      <c r="G1" s="68"/>
      <c r="H1" s="68"/>
      <c r="I1" s="68"/>
      <c r="J1" s="68"/>
    </row>
    <row r="2" s="1" customFormat="1" ht="8.25" customHeight="1">
      <c r="A2" s="2"/>
    </row>
    <row r="3" spans="1:10" s="1" customFormat="1" ht="18">
      <c r="A3" s="2"/>
      <c r="H3" s="67" t="s">
        <v>15</v>
      </c>
      <c r="I3" s="67"/>
      <c r="J3" s="67"/>
    </row>
    <row r="4" spans="1:10" s="1" customFormat="1" ht="23.25" customHeight="1">
      <c r="A4" s="73" t="s">
        <v>3</v>
      </c>
      <c r="B4" s="71" t="s">
        <v>17</v>
      </c>
      <c r="C4" s="71"/>
      <c r="D4" s="71"/>
      <c r="E4" s="71" t="s">
        <v>5</v>
      </c>
      <c r="F4" s="71"/>
      <c r="G4" s="71"/>
      <c r="H4" s="71" t="s">
        <v>6</v>
      </c>
      <c r="I4" s="71"/>
      <c r="J4" s="72"/>
    </row>
    <row r="5" spans="1:256" s="1" customFormat="1" ht="23.25" customHeight="1">
      <c r="A5" s="74"/>
      <c r="B5" s="70" t="s">
        <v>7</v>
      </c>
      <c r="C5" s="69" t="s">
        <v>2</v>
      </c>
      <c r="D5" s="69"/>
      <c r="E5" s="77" t="s">
        <v>7</v>
      </c>
      <c r="F5" s="69" t="s">
        <v>2</v>
      </c>
      <c r="G5" s="69"/>
      <c r="H5" s="77" t="s">
        <v>7</v>
      </c>
      <c r="I5" s="69" t="s">
        <v>2</v>
      </c>
      <c r="J5" s="70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  <c r="IV5" s="4"/>
    </row>
    <row r="6" spans="1:256" s="20" customFormat="1" ht="23.25" customHeight="1">
      <c r="A6" s="75"/>
      <c r="B6" s="76"/>
      <c r="C6" s="21" t="s">
        <v>22</v>
      </c>
      <c r="D6" s="21" t="s">
        <v>23</v>
      </c>
      <c r="E6" s="78"/>
      <c r="F6" s="21" t="s">
        <v>22</v>
      </c>
      <c r="G6" s="21" t="s">
        <v>23</v>
      </c>
      <c r="H6" s="78"/>
      <c r="I6" s="21" t="s">
        <v>22</v>
      </c>
      <c r="J6" s="22" t="s">
        <v>23</v>
      </c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</row>
    <row r="7" spans="1:256" s="14" customFormat="1" ht="33" customHeight="1">
      <c r="A7" s="15" t="s">
        <v>8</v>
      </c>
      <c r="B7" s="16">
        <f>SUM(B8:B10)</f>
        <v>301321</v>
      </c>
      <c r="C7" s="17">
        <f>ROUND(B7/$B$7*100,1)</f>
        <v>100</v>
      </c>
      <c r="D7" s="23" t="s">
        <v>24</v>
      </c>
      <c r="E7" s="18">
        <f>SUM(E8:E10)</f>
        <v>164065</v>
      </c>
      <c r="F7" s="17">
        <f>ROUND(E7/$E$7*100,1)</f>
        <v>100</v>
      </c>
      <c r="G7" s="23" t="s">
        <v>24</v>
      </c>
      <c r="H7" s="18">
        <f>SUM(H8:H10)</f>
        <v>137238</v>
      </c>
      <c r="I7" s="17">
        <f>ROUND(H7/$H$7*100,1)</f>
        <v>100</v>
      </c>
      <c r="J7" s="23" t="s">
        <v>24</v>
      </c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  <c r="DB7" s="19"/>
      <c r="DC7" s="19"/>
      <c r="DD7" s="19"/>
      <c r="DE7" s="19"/>
      <c r="DF7" s="19"/>
      <c r="DG7" s="19"/>
      <c r="DH7" s="19"/>
      <c r="DI7" s="19"/>
      <c r="DJ7" s="19"/>
      <c r="DK7" s="19"/>
      <c r="DL7" s="19"/>
      <c r="DM7" s="19"/>
      <c r="DN7" s="19"/>
      <c r="DO7" s="19"/>
      <c r="DP7" s="19"/>
      <c r="DQ7" s="19"/>
      <c r="DR7" s="19"/>
      <c r="DS7" s="19"/>
      <c r="DT7" s="19"/>
      <c r="DU7" s="19"/>
      <c r="DV7" s="19"/>
      <c r="DW7" s="19"/>
      <c r="DX7" s="19"/>
      <c r="DY7" s="19"/>
      <c r="DZ7" s="19"/>
      <c r="EA7" s="19"/>
      <c r="EB7" s="19"/>
      <c r="EC7" s="19"/>
      <c r="ED7" s="19"/>
      <c r="EE7" s="19"/>
      <c r="EF7" s="19"/>
      <c r="EG7" s="19"/>
      <c r="EH7" s="19"/>
      <c r="EI7" s="19"/>
      <c r="EJ7" s="19"/>
      <c r="EK7" s="19"/>
      <c r="EL7" s="19"/>
      <c r="EM7" s="19"/>
      <c r="EN7" s="19"/>
      <c r="EO7" s="19"/>
      <c r="EP7" s="19"/>
      <c r="EQ7" s="19"/>
      <c r="ER7" s="19"/>
      <c r="ES7" s="19"/>
      <c r="ET7" s="19"/>
      <c r="EU7" s="19"/>
      <c r="EV7" s="19"/>
      <c r="EW7" s="19"/>
      <c r="EX7" s="19"/>
      <c r="EY7" s="19"/>
      <c r="EZ7" s="19"/>
      <c r="FA7" s="19"/>
      <c r="FB7" s="19"/>
      <c r="FC7" s="19"/>
      <c r="FD7" s="19"/>
      <c r="FE7" s="19"/>
      <c r="FF7" s="19"/>
      <c r="FG7" s="19"/>
      <c r="FH7" s="19"/>
      <c r="FI7" s="19"/>
      <c r="FJ7" s="19"/>
      <c r="FK7" s="19"/>
      <c r="FL7" s="19"/>
      <c r="FM7" s="19"/>
      <c r="FN7" s="19"/>
      <c r="FO7" s="19"/>
      <c r="FP7" s="19"/>
      <c r="FQ7" s="19"/>
      <c r="FR7" s="19"/>
      <c r="FS7" s="19"/>
      <c r="FT7" s="19"/>
      <c r="FU7" s="19"/>
      <c r="FV7" s="19"/>
      <c r="FW7" s="19"/>
      <c r="FX7" s="19"/>
      <c r="FY7" s="19"/>
      <c r="FZ7" s="19"/>
      <c r="GA7" s="19"/>
      <c r="GB7" s="19"/>
      <c r="GC7" s="19"/>
      <c r="GD7" s="19"/>
      <c r="GE7" s="19"/>
      <c r="GF7" s="19"/>
      <c r="GG7" s="19"/>
      <c r="GH7" s="19"/>
      <c r="GI7" s="19"/>
      <c r="GJ7" s="19"/>
      <c r="GK7" s="19"/>
      <c r="GL7" s="19"/>
      <c r="GM7" s="19"/>
      <c r="GN7" s="19"/>
      <c r="GO7" s="19"/>
      <c r="GP7" s="19"/>
      <c r="GQ7" s="19"/>
      <c r="GR7" s="19"/>
      <c r="GS7" s="19"/>
      <c r="GT7" s="19"/>
      <c r="GU7" s="19"/>
      <c r="GV7" s="19"/>
      <c r="GW7" s="19"/>
      <c r="GX7" s="19"/>
      <c r="GY7" s="19"/>
      <c r="GZ7" s="19"/>
      <c r="HA7" s="19"/>
      <c r="HB7" s="19"/>
      <c r="HC7" s="19"/>
      <c r="HD7" s="19"/>
      <c r="HE7" s="19"/>
      <c r="HF7" s="19"/>
      <c r="HG7" s="19"/>
      <c r="HH7" s="19"/>
      <c r="HI7" s="19"/>
      <c r="HJ7" s="19"/>
      <c r="HK7" s="19"/>
      <c r="HL7" s="19"/>
      <c r="HM7" s="19"/>
      <c r="HN7" s="19"/>
      <c r="HO7" s="19"/>
      <c r="HP7" s="19"/>
      <c r="HQ7" s="19"/>
      <c r="HR7" s="19"/>
      <c r="HS7" s="19"/>
      <c r="HT7" s="19"/>
      <c r="HU7" s="19"/>
      <c r="HV7" s="19"/>
      <c r="HW7" s="19"/>
      <c r="HX7" s="19"/>
      <c r="HY7" s="19"/>
      <c r="HZ7" s="19"/>
      <c r="IA7" s="19"/>
      <c r="IB7" s="19"/>
      <c r="IC7" s="19"/>
      <c r="ID7" s="19"/>
      <c r="IE7" s="19"/>
      <c r="IF7" s="19"/>
      <c r="IG7" s="19"/>
      <c r="IH7" s="19"/>
      <c r="II7" s="19"/>
      <c r="IJ7" s="19"/>
      <c r="IK7" s="19"/>
      <c r="IL7" s="19"/>
      <c r="IM7" s="19"/>
      <c r="IN7" s="19"/>
      <c r="IO7" s="19"/>
      <c r="IP7" s="19"/>
      <c r="IQ7" s="19"/>
      <c r="IR7" s="19"/>
      <c r="IS7" s="19"/>
      <c r="IT7" s="19"/>
      <c r="IU7" s="19"/>
      <c r="IV7" s="19"/>
    </row>
    <row r="8" spans="1:256" ht="37.5" customHeight="1">
      <c r="A8" s="13" t="s">
        <v>11</v>
      </c>
      <c r="B8" s="8">
        <v>21572</v>
      </c>
      <c r="C8" s="6">
        <f aca="true" t="shared" si="0" ref="C8:C14">ROUND(B8/$B$7*100,1)</f>
        <v>7.2</v>
      </c>
      <c r="D8" s="24" t="s">
        <v>24</v>
      </c>
      <c r="E8" s="7">
        <v>12869</v>
      </c>
      <c r="F8" s="6">
        <f aca="true" t="shared" si="1" ref="F8:F14">ROUND(E8/$E$7*100,1)</f>
        <v>7.8</v>
      </c>
      <c r="G8" s="24" t="s">
        <v>24</v>
      </c>
      <c r="H8" s="7">
        <v>8703</v>
      </c>
      <c r="I8" s="6">
        <f aca="true" t="shared" si="2" ref="I8:I14">ROUND(H8/$H$7*100,1)</f>
        <v>6.3</v>
      </c>
      <c r="J8" s="24" t="s">
        <v>24</v>
      </c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  <c r="IV8" s="4"/>
    </row>
    <row r="9" spans="1:256" ht="37.5" customHeight="1">
      <c r="A9" s="13" t="s">
        <v>12</v>
      </c>
      <c r="B9" s="8">
        <v>24489</v>
      </c>
      <c r="C9" s="6">
        <f t="shared" si="0"/>
        <v>8.1</v>
      </c>
      <c r="D9" s="24" t="s">
        <v>24</v>
      </c>
      <c r="E9" s="7">
        <v>18049</v>
      </c>
      <c r="F9" s="6">
        <f t="shared" si="1"/>
        <v>11</v>
      </c>
      <c r="G9" s="24" t="s">
        <v>24</v>
      </c>
      <c r="H9" s="7">
        <v>6440</v>
      </c>
      <c r="I9" s="6">
        <f t="shared" si="2"/>
        <v>4.7</v>
      </c>
      <c r="J9" s="24" t="s">
        <v>24</v>
      </c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  <c r="IV9" s="4"/>
    </row>
    <row r="10" spans="1:256" s="1" customFormat="1" ht="37.5" customHeight="1">
      <c r="A10" s="13" t="s">
        <v>9</v>
      </c>
      <c r="B10" s="8">
        <f>SUM(B11,B14)</f>
        <v>255260</v>
      </c>
      <c r="C10" s="6">
        <f t="shared" si="0"/>
        <v>84.7</v>
      </c>
      <c r="D10" s="6">
        <f>ROUND(B10/$B$10*100,1)</f>
        <v>100</v>
      </c>
      <c r="E10" s="7">
        <f>SUM(E11,E14)</f>
        <v>133147</v>
      </c>
      <c r="F10" s="6">
        <f t="shared" si="1"/>
        <v>81.2</v>
      </c>
      <c r="G10" s="6">
        <f>ROUND(E10/$E$10*100,1)</f>
        <v>100</v>
      </c>
      <c r="H10" s="7">
        <f>SUM(H11,H14)</f>
        <v>122095</v>
      </c>
      <c r="I10" s="6">
        <f t="shared" si="2"/>
        <v>89</v>
      </c>
      <c r="J10" s="6">
        <f>ROUND(H10/$H$10*100,1)</f>
        <v>100</v>
      </c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</row>
    <row r="11" spans="1:256" s="1" customFormat="1" ht="37.5" customHeight="1">
      <c r="A11" s="13" t="s">
        <v>10</v>
      </c>
      <c r="B11" s="8">
        <v>239653</v>
      </c>
      <c r="C11" s="6">
        <f t="shared" si="0"/>
        <v>79.5</v>
      </c>
      <c r="D11" s="6">
        <f>ROUND(B11/$B$10*100,1)</f>
        <v>93.9</v>
      </c>
      <c r="E11" s="7">
        <v>126895</v>
      </c>
      <c r="F11" s="6">
        <f t="shared" si="1"/>
        <v>77.3</v>
      </c>
      <c r="G11" s="6">
        <f>ROUND(E11/$E$10*100,1)</f>
        <v>95.3</v>
      </c>
      <c r="H11" s="7">
        <v>112740</v>
      </c>
      <c r="I11" s="6">
        <f t="shared" si="2"/>
        <v>82.1</v>
      </c>
      <c r="J11" s="6">
        <f>ROUND(H11/$H$10*100,1)</f>
        <v>92.3</v>
      </c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</row>
    <row r="12" spans="1:256" ht="37.5" customHeight="1">
      <c r="A12" s="13" t="s">
        <v>13</v>
      </c>
      <c r="B12" s="8">
        <v>164619</v>
      </c>
      <c r="C12" s="6">
        <f t="shared" si="0"/>
        <v>54.6</v>
      </c>
      <c r="D12" s="6">
        <f>ROUND(B12/$B$10*100,1)</f>
        <v>64.5</v>
      </c>
      <c r="E12" s="7">
        <v>104622</v>
      </c>
      <c r="F12" s="6">
        <f t="shared" si="1"/>
        <v>63.8</v>
      </c>
      <c r="G12" s="6">
        <f>ROUND(E12/$E$10*100,1)</f>
        <v>78.6</v>
      </c>
      <c r="H12" s="7">
        <v>59992</v>
      </c>
      <c r="I12" s="6">
        <f t="shared" si="2"/>
        <v>43.7</v>
      </c>
      <c r="J12" s="6">
        <f>ROUND(H12/$H$10*100,1)</f>
        <v>49.1</v>
      </c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</row>
    <row r="13" spans="1:256" ht="37.5" customHeight="1">
      <c r="A13" s="13" t="s">
        <v>16</v>
      </c>
      <c r="B13" s="8">
        <v>75034</v>
      </c>
      <c r="C13" s="6">
        <f t="shared" si="0"/>
        <v>24.9</v>
      </c>
      <c r="D13" s="6">
        <f>ROUND(B13/$B$10*100,1)</f>
        <v>29.4</v>
      </c>
      <c r="E13" s="7">
        <v>22273</v>
      </c>
      <c r="F13" s="6">
        <f t="shared" si="1"/>
        <v>13.6</v>
      </c>
      <c r="G13" s="6">
        <f>ROUND(E13/$E$10*100,1)</f>
        <v>16.7</v>
      </c>
      <c r="H13" s="7">
        <v>52748</v>
      </c>
      <c r="I13" s="6">
        <f t="shared" si="2"/>
        <v>38.4</v>
      </c>
      <c r="J13" s="6">
        <f>ROUND(H13/$H$10*100,1)</f>
        <v>43.2</v>
      </c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</row>
    <row r="14" spans="1:256" ht="37.5" customHeight="1">
      <c r="A14" s="13" t="s">
        <v>14</v>
      </c>
      <c r="B14" s="9">
        <v>15607</v>
      </c>
      <c r="C14" s="10">
        <f t="shared" si="0"/>
        <v>5.2</v>
      </c>
      <c r="D14" s="10">
        <f>ROUND(B14/$B$10*100,1)</f>
        <v>6.1</v>
      </c>
      <c r="E14" s="11">
        <v>6252</v>
      </c>
      <c r="F14" s="10">
        <f t="shared" si="1"/>
        <v>3.8</v>
      </c>
      <c r="G14" s="10">
        <f>ROUND(E14/$E$10*100,1)</f>
        <v>4.7</v>
      </c>
      <c r="H14" s="11">
        <v>9355</v>
      </c>
      <c r="I14" s="10">
        <f t="shared" si="2"/>
        <v>6.8</v>
      </c>
      <c r="J14" s="10">
        <f>ROUND(H14/$H$10*100,1)</f>
        <v>7.7</v>
      </c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</row>
    <row r="15" spans="1:256" ht="6" customHeight="1">
      <c r="A15" s="4"/>
      <c r="B15" s="5"/>
      <c r="D15" s="5"/>
      <c r="E15" s="5"/>
      <c r="F15" s="4"/>
      <c r="G15" s="4"/>
      <c r="H15" s="5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</row>
    <row r="16" spans="1:256" ht="13.5">
      <c r="A16" s="3" t="s">
        <v>1</v>
      </c>
      <c r="B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</row>
    <row r="17" spans="1:256" ht="13.5">
      <c r="A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</row>
    <row r="18" spans="1:256" ht="13.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</row>
    <row r="19" spans="1:256" ht="13.5">
      <c r="A19" s="4"/>
      <c r="B19" s="5">
        <v>17253</v>
      </c>
      <c r="C19" s="1"/>
      <c r="D19" s="1"/>
      <c r="E19" s="5">
        <v>11957</v>
      </c>
      <c r="F19" s="4"/>
      <c r="G19" s="4"/>
      <c r="H19" s="5">
        <v>5296</v>
      </c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</row>
    <row r="20" spans="1:256" ht="13.5">
      <c r="A20" s="4"/>
      <c r="B20" s="5">
        <v>4323</v>
      </c>
      <c r="C20" s="1"/>
      <c r="D20" s="1"/>
      <c r="E20" s="5">
        <v>914</v>
      </c>
      <c r="F20" s="4"/>
      <c r="G20" s="4"/>
      <c r="H20" s="5">
        <v>3409</v>
      </c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</row>
    <row r="21" spans="1:256" ht="13.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</row>
  </sheetData>
  <sheetProtection/>
  <mergeCells count="12">
    <mergeCell ref="H3:J3"/>
    <mergeCell ref="A1:J1"/>
    <mergeCell ref="C5:D5"/>
    <mergeCell ref="F5:G5"/>
    <mergeCell ref="I5:J5"/>
    <mergeCell ref="B4:D4"/>
    <mergeCell ref="E4:G4"/>
    <mergeCell ref="H4:J4"/>
    <mergeCell ref="A4:A6"/>
    <mergeCell ref="B5:B6"/>
    <mergeCell ref="E5:E6"/>
    <mergeCell ref="H5:H6"/>
  </mergeCells>
  <printOptions/>
  <pageMargins left="0.7086614173228347" right="0.3937007874015748" top="0.7480314960629921" bottom="0.7480314960629921" header="0.31496062992125984" footer="0.31496062992125984"/>
  <pageSetup horizontalDpi="600" verticalDpi="600" orientation="portrait" paperSize="9" r:id="rId1"/>
  <headerFooter>
    <oddFooter>&amp;C&amp;"ＭＳ 明朝,標準"&amp;10- 14 -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810941</cp:lastModifiedBy>
  <cp:lastPrinted>2014-03-11T23:02:52Z</cp:lastPrinted>
  <dcterms:created xsi:type="dcterms:W3CDTF">2011-04-06T04:04:29Z</dcterms:created>
  <dcterms:modified xsi:type="dcterms:W3CDTF">2014-04-21T01:11:34Z</dcterms:modified>
  <cp:category/>
  <cp:version/>
  <cp:contentType/>
  <cp:contentStatus/>
</cp:coreProperties>
</file>