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tabRatio="934" activeTab="0"/>
  </bookViews>
  <sheets>
    <sheet name="統計表第5表" sheetId="1" r:id="rId1"/>
    <sheet name="表5" sheetId="2" state="hidden" r:id="rId2"/>
  </sheets>
  <definedNames>
    <definedName name="_xlnm.Print_Area" localSheetId="0">'統計表第5表'!$A$1:$L$38</definedName>
    <definedName name="_xlnm.Print_Area" localSheetId="1">'表5'!$A$1:$J$16</definedName>
  </definedNames>
  <calcPr fullCalcOnLoad="1"/>
</workbook>
</file>

<file path=xl/sharedStrings.xml><?xml version="1.0" encoding="utf-8"?>
<sst xmlns="http://schemas.openxmlformats.org/spreadsheetml/2006/main" count="73" uniqueCount="53">
  <si>
    <t>(注)男女別の不詳を含む。</t>
  </si>
  <si>
    <t>構成比</t>
  </si>
  <si>
    <t>従業上の地位</t>
  </si>
  <si>
    <t>男</t>
  </si>
  <si>
    <t>女</t>
  </si>
  <si>
    <t>実数</t>
  </si>
  <si>
    <t>総数（非農林漁業）</t>
  </si>
  <si>
    <t>　雇用者</t>
  </si>
  <si>
    <t>　　常用雇用者</t>
  </si>
  <si>
    <t>　個人業主・無給の家族従業者</t>
  </si>
  <si>
    <t>　有給役員</t>
  </si>
  <si>
    <t>　　　正社員・正職員</t>
  </si>
  <si>
    <t>　　臨時雇用者</t>
  </si>
  <si>
    <t>（単位：人、％）</t>
  </si>
  <si>
    <t>　　　正社員・正職員以外</t>
  </si>
  <si>
    <t>総数（注）</t>
  </si>
  <si>
    <t>事業所数</t>
  </si>
  <si>
    <t>第５表　従業上の地位別民営事業所従業者数（非農林漁業）</t>
  </si>
  <si>
    <t>-</t>
  </si>
  <si>
    <t>総数</t>
  </si>
  <si>
    <t>雇用者</t>
  </si>
  <si>
    <t>－</t>
  </si>
  <si>
    <t>産業分類</t>
  </si>
  <si>
    <t>（単位：事業所、人、％）</t>
  </si>
  <si>
    <t>従業者数</t>
  </si>
  <si>
    <t>個人業主</t>
  </si>
  <si>
    <t>無給の家族
従業者</t>
  </si>
  <si>
    <t>有給役員</t>
  </si>
  <si>
    <t>常用雇用者</t>
  </si>
  <si>
    <t>正社員・正職員</t>
  </si>
  <si>
    <t>正社員・正職員以外</t>
  </si>
  <si>
    <t>臨時雇用者</t>
  </si>
  <si>
    <t>第５表　産業分類別事業所数及び従業上の地位（6区分）</t>
  </si>
  <si>
    <t>注 男女別の不詳を含む。</t>
  </si>
  <si>
    <t>全産業</t>
  </si>
  <si>
    <t>　農林漁業</t>
  </si>
  <si>
    <t>　鉱業，採石業，砂利採取業</t>
  </si>
  <si>
    <t>　建設業</t>
  </si>
  <si>
    <t>　製造業</t>
  </si>
  <si>
    <t>　電気・ガス・熱供給・水道業</t>
  </si>
  <si>
    <t>　情報通信業</t>
  </si>
  <si>
    <t>　運輸業，郵便業</t>
  </si>
  <si>
    <t>　卸売業，小売業</t>
  </si>
  <si>
    <t>　金融業，保険業</t>
  </si>
  <si>
    <t>　不動産業，物品賃貸業</t>
  </si>
  <si>
    <t>　学術研究，専門・技術サービス業</t>
  </si>
  <si>
    <t>　宿泊業，飲食サービス業</t>
  </si>
  <si>
    <t>　生活関連サービス業，娯楽業</t>
  </si>
  <si>
    <t>　教育，学習支援業</t>
  </si>
  <si>
    <t>　医療，福祉</t>
  </si>
  <si>
    <t>　複合サービス事業</t>
  </si>
  <si>
    <t>　サービス業(他に分類されないもの)</t>
  </si>
  <si>
    <t xml:space="preserve"> 事業所集計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</si>
</sst>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8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15"/>
      <name val="ＭＳ 明朝"/>
      <family val="1"/>
    </font>
    <font>
      <sz val="10"/>
      <color indexed="9"/>
      <name val="ＭＳ 明朝"/>
      <family val="1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6"/>
      <name val="ＭＳ Ｐゴシック"/>
      <family val="3"/>
    </font>
    <font>
      <sz val="9"/>
      <color indexed="8"/>
      <name val="Times New Roman"/>
      <family val="1"/>
    </font>
    <font>
      <b/>
      <sz val="11"/>
      <color indexed="8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b/>
      <sz val="10"/>
      <color indexed="8"/>
      <name val="ＭＳ ゴシック"/>
      <family val="3"/>
    </font>
    <font>
      <sz val="15"/>
      <name val="ＭＳ ゴシック"/>
      <family val="3"/>
    </font>
    <font>
      <b/>
      <sz val="11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theme="1"/>
      <name val="ＭＳ 明朝"/>
      <family val="1"/>
    </font>
    <font>
      <sz val="11"/>
      <color theme="0"/>
      <name val="Calibri"/>
      <family val="3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sz val="9"/>
      <color theme="1"/>
      <name val="Times New Roman"/>
      <family val="1"/>
    </font>
    <font>
      <b/>
      <sz val="11"/>
      <color theme="0"/>
      <name val="Calibri"/>
      <family val="3"/>
    </font>
    <font>
      <b/>
      <sz val="10"/>
      <color theme="0"/>
      <name val="ＭＳ 明朝"/>
      <family val="1"/>
    </font>
    <font>
      <sz val="11"/>
      <color rgb="FF9C6500"/>
      <name val="Calibri"/>
      <family val="3"/>
    </font>
    <font>
      <sz val="10"/>
      <color rgb="FF9C6500"/>
      <name val="ＭＳ 明朝"/>
      <family val="1"/>
    </font>
    <font>
      <sz val="11"/>
      <color rgb="FFFA7D00"/>
      <name val="Calibri"/>
      <family val="3"/>
    </font>
    <font>
      <sz val="10"/>
      <color rgb="FFFA7D00"/>
      <name val="ＭＳ 明朝"/>
      <family val="1"/>
    </font>
    <font>
      <sz val="11"/>
      <color rgb="FF9C0006"/>
      <name val="Calibri"/>
      <family val="3"/>
    </font>
    <font>
      <sz val="10"/>
      <color rgb="FF9C0006"/>
      <name val="ＭＳ 明朝"/>
      <family val="1"/>
    </font>
    <font>
      <b/>
      <sz val="11"/>
      <color rgb="FFFA7D00"/>
      <name val="Calibri"/>
      <family val="3"/>
    </font>
    <font>
      <b/>
      <sz val="10"/>
      <color rgb="FFFA7D00"/>
      <name val="ＭＳ 明朝"/>
      <family val="1"/>
    </font>
    <font>
      <sz val="11"/>
      <color rgb="FFFF0000"/>
      <name val="Calibri"/>
      <family val="3"/>
    </font>
    <font>
      <sz val="10"/>
      <color rgb="FFFF0000"/>
      <name val="ＭＳ 明朝"/>
      <family val="1"/>
    </font>
    <font>
      <b/>
      <sz val="15"/>
      <color theme="3"/>
      <name val="Calibri"/>
      <family val="3"/>
    </font>
    <font>
      <b/>
      <sz val="15"/>
      <color theme="3"/>
      <name val="ＭＳ 明朝"/>
      <family val="1"/>
    </font>
    <font>
      <b/>
      <sz val="13"/>
      <color theme="3"/>
      <name val="Calibri"/>
      <family val="3"/>
    </font>
    <font>
      <b/>
      <sz val="13"/>
      <color theme="3"/>
      <name val="ＭＳ 明朝"/>
      <family val="1"/>
    </font>
    <font>
      <b/>
      <sz val="11"/>
      <color theme="3"/>
      <name val="Calibri"/>
      <family val="3"/>
    </font>
    <font>
      <b/>
      <sz val="11"/>
      <color theme="3"/>
      <name val="ＭＳ 明朝"/>
      <family val="1"/>
    </font>
    <font>
      <b/>
      <sz val="11"/>
      <color theme="1"/>
      <name val="Calibri"/>
      <family val="3"/>
    </font>
    <font>
      <b/>
      <sz val="10"/>
      <color theme="1"/>
      <name val="ＭＳ 明朝"/>
      <family val="1"/>
    </font>
    <font>
      <b/>
      <sz val="11"/>
      <color rgb="FF3F3F3F"/>
      <name val="Calibri"/>
      <family val="3"/>
    </font>
    <font>
      <b/>
      <sz val="10"/>
      <color rgb="FF3F3F3F"/>
      <name val="ＭＳ 明朝"/>
      <family val="1"/>
    </font>
    <font>
      <i/>
      <sz val="11"/>
      <color rgb="FF7F7F7F"/>
      <name val="Calibri"/>
      <family val="3"/>
    </font>
    <font>
      <i/>
      <sz val="10"/>
      <color rgb="FF7F7F7F"/>
      <name val="ＭＳ 明朝"/>
      <family val="1"/>
    </font>
    <font>
      <sz val="11"/>
      <color rgb="FF3F3F76"/>
      <name val="Calibri"/>
      <family val="3"/>
    </font>
    <font>
      <sz val="10"/>
      <color rgb="FF3F3F76"/>
      <name val="ＭＳ 明朝"/>
      <family val="1"/>
    </font>
    <font>
      <sz val="11"/>
      <color rgb="FF006100"/>
      <name val="Calibri"/>
      <family val="3"/>
    </font>
    <font>
      <sz val="10"/>
      <color rgb="FF006100"/>
      <name val="ＭＳ 明朝"/>
      <family val="1"/>
    </font>
    <font>
      <sz val="9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9"/>
      <color theme="1"/>
      <name val="ＭＳ ゴシック"/>
      <family val="3"/>
    </font>
    <font>
      <b/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47" fillId="2" borderId="0" applyNumberFormat="0" applyBorder="0" applyAlignment="0" applyProtection="0"/>
    <xf numFmtId="0" fontId="0" fillId="3" borderId="0" applyNumberFormat="0" applyBorder="0" applyAlignment="0" applyProtection="0"/>
    <xf numFmtId="0" fontId="47" fillId="3" borderId="0" applyNumberFormat="0" applyBorder="0" applyAlignment="0" applyProtection="0"/>
    <xf numFmtId="0" fontId="0" fillId="4" borderId="0" applyNumberFormat="0" applyBorder="0" applyAlignment="0" applyProtection="0"/>
    <xf numFmtId="0" fontId="47" fillId="4" borderId="0" applyNumberFormat="0" applyBorder="0" applyAlignment="0" applyProtection="0"/>
    <xf numFmtId="0" fontId="0" fillId="5" borderId="0" applyNumberFormat="0" applyBorder="0" applyAlignment="0" applyProtection="0"/>
    <xf numFmtId="0" fontId="47" fillId="5" borderId="0" applyNumberFormat="0" applyBorder="0" applyAlignment="0" applyProtection="0"/>
    <xf numFmtId="0" fontId="0" fillId="6" borderId="0" applyNumberFormat="0" applyBorder="0" applyAlignment="0" applyProtection="0"/>
    <xf numFmtId="0" fontId="47" fillId="6" borderId="0" applyNumberFormat="0" applyBorder="0" applyAlignment="0" applyProtection="0"/>
    <xf numFmtId="0" fontId="0" fillId="7" borderId="0" applyNumberFormat="0" applyBorder="0" applyAlignment="0" applyProtection="0"/>
    <xf numFmtId="0" fontId="47" fillId="7" borderId="0" applyNumberFormat="0" applyBorder="0" applyAlignment="0" applyProtection="0"/>
    <xf numFmtId="0" fontId="0" fillId="8" borderId="0" applyNumberFormat="0" applyBorder="0" applyAlignment="0" applyProtection="0"/>
    <xf numFmtId="0" fontId="47" fillId="8" borderId="0" applyNumberFormat="0" applyBorder="0" applyAlignment="0" applyProtection="0"/>
    <xf numFmtId="0" fontId="0" fillId="9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47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1" borderId="0" applyNumberFormat="0" applyBorder="0" applyAlignment="0" applyProtection="0"/>
    <xf numFmtId="0" fontId="0" fillId="12" borderId="0" applyNumberFormat="0" applyBorder="0" applyAlignment="0" applyProtection="0"/>
    <xf numFmtId="0" fontId="47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9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9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1" borderId="0" applyNumberFormat="0" applyBorder="0" applyAlignment="0" applyProtection="0"/>
    <xf numFmtId="0" fontId="48" fillId="22" borderId="0" applyNumberFormat="0" applyBorder="0" applyAlignment="0" applyProtection="0"/>
    <xf numFmtId="0" fontId="49" fillId="22" borderId="0" applyNumberFormat="0" applyBorder="0" applyAlignment="0" applyProtection="0"/>
    <xf numFmtId="0" fontId="48" fillId="23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Fill="0" applyBorder="0">
      <alignment vertical="center"/>
      <protection/>
    </xf>
    <xf numFmtId="0" fontId="52" fillId="26" borderId="1" applyNumberFormat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77" fillId="31" borderId="4" applyNumberFormat="0" applyAlignment="0" applyProtection="0"/>
    <xf numFmtId="0" fontId="47" fillId="0" borderId="0">
      <alignment vertical="center"/>
      <protection/>
    </xf>
    <xf numFmtId="0" fontId="44" fillId="0" borderId="0">
      <alignment/>
      <protection/>
    </xf>
    <xf numFmtId="0" fontId="47" fillId="0" borderId="0">
      <alignment vertical="center"/>
      <protection/>
    </xf>
    <xf numFmtId="0" fontId="78" fillId="32" borderId="0" applyNumberFormat="0" applyBorder="0" applyAlignment="0" applyProtection="0"/>
    <xf numFmtId="0" fontId="79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47" fillId="0" borderId="0" xfId="0" applyFont="1" applyAlignment="1">
      <alignment vertical="center"/>
    </xf>
    <xf numFmtId="38" fontId="47" fillId="0" borderId="0" xfId="79" applyFont="1" applyAlignment="1">
      <alignment vertical="center"/>
    </xf>
    <xf numFmtId="176" fontId="80" fillId="0" borderId="0" xfId="69" applyNumberFormat="1" applyFont="1" applyBorder="1" applyAlignment="1">
      <alignment vertical="center"/>
    </xf>
    <xf numFmtId="38" fontId="80" fillId="0" borderId="0" xfId="79" applyFont="1" applyBorder="1" applyAlignment="1">
      <alignment vertical="center"/>
    </xf>
    <xf numFmtId="38" fontId="80" fillId="0" borderId="10" xfId="79" applyFont="1" applyBorder="1" applyAlignment="1">
      <alignment vertical="center"/>
    </xf>
    <xf numFmtId="38" fontId="80" fillId="0" borderId="11" xfId="79" applyFont="1" applyBorder="1" applyAlignment="1">
      <alignment vertical="center"/>
    </xf>
    <xf numFmtId="176" fontId="80" fillId="0" borderId="12" xfId="69" applyNumberFormat="1" applyFont="1" applyBorder="1" applyAlignment="1">
      <alignment vertical="center"/>
    </xf>
    <xf numFmtId="38" fontId="80" fillId="0" borderId="12" xfId="79" applyFont="1" applyBorder="1" applyAlignment="1">
      <alignment vertical="center"/>
    </xf>
    <xf numFmtId="0" fontId="80" fillId="0" borderId="13" xfId="0" applyFont="1" applyBorder="1" applyAlignment="1">
      <alignment vertical="center"/>
    </xf>
    <xf numFmtId="0" fontId="81" fillId="0" borderId="0" xfId="0" applyFont="1" applyAlignment="1">
      <alignment vertical="center"/>
    </xf>
    <xf numFmtId="0" fontId="82" fillId="0" borderId="13" xfId="0" applyFont="1" applyBorder="1" applyAlignment="1">
      <alignment vertical="center"/>
    </xf>
    <xf numFmtId="38" fontId="82" fillId="0" borderId="14" xfId="0" applyNumberFormat="1" applyFont="1" applyBorder="1" applyAlignment="1">
      <alignment vertical="center"/>
    </xf>
    <xf numFmtId="176" fontId="82" fillId="0" borderId="15" xfId="69" applyNumberFormat="1" applyFont="1" applyBorder="1" applyAlignment="1">
      <alignment vertical="center"/>
    </xf>
    <xf numFmtId="38" fontId="82" fillId="0" borderId="15" xfId="0" applyNumberFormat="1" applyFont="1" applyBorder="1" applyAlignment="1">
      <alignment vertical="center"/>
    </xf>
    <xf numFmtId="0" fontId="83" fillId="0" borderId="0" xfId="0" applyFont="1" applyAlignment="1">
      <alignment vertical="center"/>
    </xf>
    <xf numFmtId="0" fontId="0" fillId="0" borderId="0" xfId="0" applyAlignment="1">
      <alignment vertical="center"/>
    </xf>
    <xf numFmtId="0" fontId="80" fillId="0" borderId="16" xfId="0" applyFont="1" applyBorder="1" applyAlignment="1">
      <alignment horizontal="center" vertical="center"/>
    </xf>
    <xf numFmtId="0" fontId="80" fillId="0" borderId="17" xfId="0" applyFont="1" applyBorder="1" applyAlignment="1">
      <alignment horizontal="center" vertical="center"/>
    </xf>
    <xf numFmtId="0" fontId="82" fillId="0" borderId="15" xfId="0" applyFont="1" applyBorder="1" applyAlignment="1">
      <alignment horizontal="right" vertical="center"/>
    </xf>
    <xf numFmtId="0" fontId="80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84" fillId="0" borderId="0" xfId="0" applyFont="1" applyAlignment="1">
      <alignment vertical="center"/>
    </xf>
    <xf numFmtId="177" fontId="85" fillId="0" borderId="0" xfId="0" applyNumberFormat="1" applyFont="1" applyBorder="1" applyAlignment="1">
      <alignment vertical="center"/>
    </xf>
    <xf numFmtId="177" fontId="85" fillId="0" borderId="12" xfId="0" applyNumberFormat="1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85" fillId="0" borderId="0" xfId="0" applyFont="1" applyAlignment="1">
      <alignment vertical="center"/>
    </xf>
    <xf numFmtId="0" fontId="84" fillId="0" borderId="13" xfId="0" applyFont="1" applyBorder="1" applyAlignment="1">
      <alignment vertical="center"/>
    </xf>
    <xf numFmtId="0" fontId="84" fillId="0" borderId="15" xfId="0" applyFont="1" applyBorder="1" applyAlignment="1">
      <alignment vertical="center"/>
    </xf>
    <xf numFmtId="0" fontId="84" fillId="0" borderId="18" xfId="0" applyFont="1" applyBorder="1" applyAlignment="1">
      <alignment vertical="center"/>
    </xf>
    <xf numFmtId="177" fontId="85" fillId="0" borderId="10" xfId="0" applyNumberFormat="1" applyFont="1" applyBorder="1" applyAlignment="1">
      <alignment vertical="center"/>
    </xf>
    <xf numFmtId="177" fontId="85" fillId="0" borderId="11" xfId="0" applyNumberFormat="1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19" xfId="0" applyFont="1" applyBorder="1" applyAlignment="1">
      <alignment vertical="center"/>
    </xf>
    <xf numFmtId="0" fontId="84" fillId="0" borderId="20" xfId="0" applyFont="1" applyBorder="1" applyAlignment="1">
      <alignment vertical="center"/>
    </xf>
    <xf numFmtId="0" fontId="84" fillId="0" borderId="12" xfId="0" applyFont="1" applyBorder="1" applyAlignment="1">
      <alignment horizontal="left" vertical="center" shrinkToFit="1"/>
    </xf>
    <xf numFmtId="0" fontId="84" fillId="0" borderId="21" xfId="0" applyFont="1" applyBorder="1" applyAlignment="1">
      <alignment horizontal="left" vertical="center" shrinkToFit="1"/>
    </xf>
    <xf numFmtId="0" fontId="84" fillId="0" borderId="14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84" fillId="0" borderId="11" xfId="0" applyFont="1" applyBorder="1" applyAlignment="1">
      <alignment horizontal="center" vertical="center" wrapText="1"/>
    </xf>
    <xf numFmtId="0" fontId="84" fillId="0" borderId="22" xfId="0" applyFont="1" applyBorder="1" applyAlignment="1">
      <alignment horizontal="center" vertical="center" wrapText="1"/>
    </xf>
    <xf numFmtId="0" fontId="84" fillId="0" borderId="23" xfId="0" applyFont="1" applyBorder="1" applyAlignment="1">
      <alignment horizontal="center" vertical="center" wrapText="1"/>
    </xf>
    <xf numFmtId="0" fontId="84" fillId="0" borderId="24" xfId="0" applyFont="1" applyBorder="1" applyAlignment="1">
      <alignment horizontal="center" vertical="center" wrapText="1"/>
    </xf>
    <xf numFmtId="0" fontId="84" fillId="0" borderId="15" xfId="0" applyFont="1" applyBorder="1" applyAlignment="1">
      <alignment horizontal="center" vertical="center"/>
    </xf>
    <xf numFmtId="0" fontId="84" fillId="0" borderId="18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4" fillId="0" borderId="19" xfId="0" applyFont="1" applyBorder="1" applyAlignment="1">
      <alignment horizontal="center" vertical="center"/>
    </xf>
    <xf numFmtId="0" fontId="84" fillId="0" borderId="12" xfId="0" applyFont="1" applyBorder="1" applyAlignment="1">
      <alignment horizontal="center" vertical="center"/>
    </xf>
    <xf numFmtId="0" fontId="84" fillId="0" borderId="21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84" fillId="0" borderId="14" xfId="0" applyFont="1" applyBorder="1" applyAlignment="1">
      <alignment horizontal="center" vertical="center"/>
    </xf>
    <xf numFmtId="0" fontId="84" fillId="0" borderId="23" xfId="0" applyFont="1" applyBorder="1" applyAlignment="1">
      <alignment horizontal="center" vertical="center"/>
    </xf>
    <xf numFmtId="0" fontId="84" fillId="0" borderId="24" xfId="0" applyFont="1" applyBorder="1" applyAlignment="1">
      <alignment horizontal="center" vertical="center"/>
    </xf>
    <xf numFmtId="0" fontId="84" fillId="0" borderId="13" xfId="0" applyFont="1" applyBorder="1" applyAlignment="1">
      <alignment horizontal="center" vertical="center" shrinkToFit="1"/>
    </xf>
    <xf numFmtId="0" fontId="84" fillId="0" borderId="20" xfId="0" applyFont="1" applyBorder="1" applyAlignment="1">
      <alignment horizontal="center" vertical="center" shrinkToFit="1"/>
    </xf>
    <xf numFmtId="0" fontId="84" fillId="0" borderId="10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right" vertical="center"/>
    </xf>
    <xf numFmtId="0" fontId="26" fillId="0" borderId="0" xfId="0" applyNumberFormat="1" applyFont="1" applyFill="1" applyAlignment="1">
      <alignment horizontal="left" vertical="center"/>
    </xf>
    <xf numFmtId="0" fontId="80" fillId="0" borderId="22" xfId="0" applyFont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80" fillId="0" borderId="16" xfId="0" applyFont="1" applyBorder="1" applyAlignment="1">
      <alignment horizontal="center" vertical="center"/>
    </xf>
    <xf numFmtId="0" fontId="80" fillId="0" borderId="17" xfId="0" applyFont="1" applyBorder="1" applyAlignment="1">
      <alignment horizontal="center" vertical="center"/>
    </xf>
    <xf numFmtId="0" fontId="23" fillId="0" borderId="18" xfId="0" applyNumberFormat="1" applyFont="1" applyFill="1" applyBorder="1" applyAlignment="1">
      <alignment horizontal="center" vertical="center"/>
    </xf>
    <xf numFmtId="0" fontId="23" fillId="0" borderId="19" xfId="0" applyNumberFormat="1" applyFont="1" applyFill="1" applyBorder="1" applyAlignment="1">
      <alignment horizontal="center" vertical="center"/>
    </xf>
    <xf numFmtId="0" fontId="23" fillId="0" borderId="21" xfId="0" applyNumberFormat="1" applyFont="1" applyFill="1" applyBorder="1" applyAlignment="1">
      <alignment horizontal="center" vertical="center"/>
    </xf>
    <xf numFmtId="0" fontId="80" fillId="0" borderId="11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80" fillId="0" borderId="12" xfId="0" applyFont="1" applyBorder="1" applyAlignment="1">
      <alignment horizontal="center" vertical="center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たいむず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リンク セル" xfId="71"/>
    <cellStyle name="リンク セル 2" xfId="72"/>
    <cellStyle name="悪い" xfId="73"/>
    <cellStyle name="悪い 2" xfId="74"/>
    <cellStyle name="計算" xfId="75"/>
    <cellStyle name="計算 2" xfId="76"/>
    <cellStyle name="警告文" xfId="77"/>
    <cellStyle name="警告文 2" xfId="78"/>
    <cellStyle name="Comma [0]" xfId="79"/>
    <cellStyle name="Comma" xfId="80"/>
    <cellStyle name="見出し 1" xfId="81"/>
    <cellStyle name="見出し 1 2" xfId="82"/>
    <cellStyle name="見出し 2" xfId="83"/>
    <cellStyle name="見出し 2 2" xfId="84"/>
    <cellStyle name="見出し 3" xfId="85"/>
    <cellStyle name="見出し 3 2" xfId="86"/>
    <cellStyle name="見出し 4" xfId="87"/>
    <cellStyle name="見出し 4 2" xfId="88"/>
    <cellStyle name="集計" xfId="89"/>
    <cellStyle name="集計 2" xfId="90"/>
    <cellStyle name="出力" xfId="91"/>
    <cellStyle name="出力 2" xfId="92"/>
    <cellStyle name="説明文" xfId="93"/>
    <cellStyle name="説明文 2" xfId="94"/>
    <cellStyle name="Currency [0]" xfId="95"/>
    <cellStyle name="Currency" xfId="96"/>
    <cellStyle name="入力" xfId="97"/>
    <cellStyle name="入力 2" xfId="98"/>
    <cellStyle name="標準 2" xfId="99"/>
    <cellStyle name="標準 2 2" xfId="100"/>
    <cellStyle name="標準 3" xfId="101"/>
    <cellStyle name="良い" xfId="102"/>
    <cellStyle name="良い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619125</xdr:colOff>
      <xdr:row>0</xdr:row>
      <xdr:rowOff>95250</xdr:rowOff>
    </xdr:from>
    <xdr:to>
      <xdr:col>11</xdr:col>
      <xdr:colOff>76200</xdr:colOff>
      <xdr:row>2</xdr:row>
      <xdr:rowOff>57150</xdr:rowOff>
    </xdr:to>
    <xdr:sp>
      <xdr:nvSpPr>
        <xdr:cNvPr id="1" name="角丸四角形 3"/>
        <xdr:cNvSpPr>
          <a:spLocks/>
        </xdr:cNvSpPr>
      </xdr:nvSpPr>
      <xdr:spPr>
        <a:xfrm>
          <a:off x="8153400" y="95250"/>
          <a:ext cx="981075" cy="30480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1"/>
  <sheetViews>
    <sheetView tabSelected="1" view="pageBreakPreview" zoomScaleSheetLayoutView="100" zoomScalePageLayoutView="0" workbookViewId="0" topLeftCell="H1">
      <selection activeCell="H19" sqref="H19"/>
    </sheetView>
  </sheetViews>
  <sheetFormatPr defaultColWidth="9.140625" defaultRowHeight="15"/>
  <cols>
    <col min="1" max="1" width="11.8515625" style="0" customWidth="1"/>
    <col min="2" max="2" width="21.140625" style="0" customWidth="1"/>
    <col min="3" max="3" width="11.421875" style="0" customWidth="1"/>
    <col min="4" max="4" width="11.421875" style="24" customWidth="1"/>
    <col min="5" max="7" width="11.421875" style="0" customWidth="1"/>
    <col min="8" max="8" width="11.421875" style="24" customWidth="1"/>
    <col min="9" max="11" width="11.421875" style="0" customWidth="1"/>
    <col min="12" max="12" width="11.421875" style="24" customWidth="1"/>
    <col min="13" max="13" width="11.421875" style="0" customWidth="1"/>
  </cols>
  <sheetData>
    <row r="1" s="24" customFormat="1" ht="13.5"/>
    <row r="2" s="24" customFormat="1" ht="13.5">
      <c r="K2" s="24" t="s">
        <v>52</v>
      </c>
    </row>
    <row r="3" s="24" customFormat="1" ht="13.5"/>
    <row r="4" spans="1:10" ht="13.5">
      <c r="A4" s="29" t="s">
        <v>32</v>
      </c>
      <c r="B4" s="24"/>
      <c r="C4" s="24"/>
      <c r="E4" s="24"/>
      <c r="F4" s="24"/>
      <c r="G4" s="24"/>
      <c r="I4" s="24"/>
      <c r="J4" s="24"/>
    </row>
    <row r="5" spans="1:12" ht="13.5">
      <c r="A5" s="24"/>
      <c r="B5" s="24"/>
      <c r="C5" s="24"/>
      <c r="E5" s="24"/>
      <c r="F5" s="24"/>
      <c r="G5" s="24"/>
      <c r="I5" s="24"/>
      <c r="J5" s="24"/>
      <c r="L5" s="25" t="s">
        <v>23</v>
      </c>
    </row>
    <row r="6" spans="1:12" s="26" customFormat="1" ht="12" customHeight="1">
      <c r="A6" s="47" t="s">
        <v>22</v>
      </c>
      <c r="B6" s="48"/>
      <c r="C6" s="56" t="s">
        <v>16</v>
      </c>
      <c r="D6" s="41" t="s">
        <v>24</v>
      </c>
      <c r="E6" s="31"/>
      <c r="F6" s="31"/>
      <c r="G6" s="31"/>
      <c r="H6" s="31"/>
      <c r="I6" s="31"/>
      <c r="J6" s="31"/>
      <c r="K6" s="31"/>
      <c r="L6" s="31"/>
    </row>
    <row r="7" spans="1:12" s="26" customFormat="1" ht="13.5" customHeight="1">
      <c r="A7" s="49"/>
      <c r="B7" s="50"/>
      <c r="C7" s="61"/>
      <c r="D7" s="45"/>
      <c r="E7" s="41" t="s">
        <v>25</v>
      </c>
      <c r="F7" s="44" t="s">
        <v>26</v>
      </c>
      <c r="G7" s="53" t="s">
        <v>27</v>
      </c>
      <c r="H7" s="56" t="s">
        <v>20</v>
      </c>
      <c r="I7" s="31"/>
      <c r="J7" s="31"/>
      <c r="K7" s="31"/>
      <c r="L7" s="31"/>
    </row>
    <row r="8" spans="1:12" s="26" customFormat="1" ht="13.5" customHeight="1">
      <c r="A8" s="49"/>
      <c r="B8" s="50"/>
      <c r="C8" s="61"/>
      <c r="D8" s="57"/>
      <c r="E8" s="42"/>
      <c r="F8" s="45"/>
      <c r="G8" s="54"/>
      <c r="H8" s="57"/>
      <c r="I8" s="41" t="s">
        <v>28</v>
      </c>
      <c r="J8" s="32"/>
      <c r="K8" s="33"/>
      <c r="L8" s="41" t="s">
        <v>31</v>
      </c>
    </row>
    <row r="9" spans="1:12" s="26" customFormat="1" ht="13.5">
      <c r="A9" s="49"/>
      <c r="B9" s="50"/>
      <c r="C9" s="61"/>
      <c r="D9" s="57"/>
      <c r="E9" s="42"/>
      <c r="F9" s="45"/>
      <c r="G9" s="54"/>
      <c r="H9" s="57"/>
      <c r="I9" s="42"/>
      <c r="J9" s="44" t="s">
        <v>29</v>
      </c>
      <c r="K9" s="44" t="s">
        <v>30</v>
      </c>
      <c r="L9" s="42"/>
    </row>
    <row r="10" spans="1:12" s="26" customFormat="1" ht="13.5">
      <c r="A10" s="49"/>
      <c r="B10" s="50"/>
      <c r="C10" s="61"/>
      <c r="D10" s="57"/>
      <c r="E10" s="42"/>
      <c r="F10" s="45"/>
      <c r="G10" s="54"/>
      <c r="H10" s="57"/>
      <c r="I10" s="42"/>
      <c r="J10" s="45"/>
      <c r="K10" s="45"/>
      <c r="L10" s="42"/>
    </row>
    <row r="11" spans="1:12" s="26" customFormat="1" ht="13.5">
      <c r="A11" s="51"/>
      <c r="B11" s="52"/>
      <c r="C11" s="62"/>
      <c r="D11" s="58"/>
      <c r="E11" s="43"/>
      <c r="F11" s="46"/>
      <c r="G11" s="55"/>
      <c r="H11" s="58"/>
      <c r="I11" s="43"/>
      <c r="J11" s="46"/>
      <c r="K11" s="46"/>
      <c r="L11" s="43"/>
    </row>
    <row r="12" spans="1:12" ht="18" customHeight="1">
      <c r="A12" s="32" t="s">
        <v>34</v>
      </c>
      <c r="B12" s="33"/>
      <c r="C12" s="34">
        <v>36300</v>
      </c>
      <c r="D12" s="27">
        <v>292056</v>
      </c>
      <c r="E12" s="27">
        <v>15463</v>
      </c>
      <c r="F12" s="27">
        <v>4176</v>
      </c>
      <c r="G12" s="27">
        <v>22968</v>
      </c>
      <c r="H12" s="27">
        <v>249449</v>
      </c>
      <c r="I12" s="27">
        <v>233450</v>
      </c>
      <c r="J12" s="27">
        <v>156184</v>
      </c>
      <c r="K12" s="27">
        <v>77266</v>
      </c>
      <c r="L12" s="27">
        <v>15999</v>
      </c>
    </row>
    <row r="13" spans="1:12" ht="18" customHeight="1">
      <c r="A13" s="31" t="s">
        <v>35</v>
      </c>
      <c r="B13" s="38"/>
      <c r="C13" s="34">
        <v>408</v>
      </c>
      <c r="D13" s="27">
        <v>5317</v>
      </c>
      <c r="E13" s="27" t="s">
        <v>18</v>
      </c>
      <c r="F13" s="27" t="s">
        <v>18</v>
      </c>
      <c r="G13" s="27">
        <v>858</v>
      </c>
      <c r="H13" s="27">
        <v>4459</v>
      </c>
      <c r="I13" s="27">
        <v>3388</v>
      </c>
      <c r="J13" s="27">
        <v>2507</v>
      </c>
      <c r="K13" s="27">
        <v>881</v>
      </c>
      <c r="L13" s="27">
        <v>1071</v>
      </c>
    </row>
    <row r="14" spans="1:12" ht="18" customHeight="1">
      <c r="A14" s="36" t="s">
        <v>36</v>
      </c>
      <c r="B14" s="37"/>
      <c r="C14" s="34">
        <v>47</v>
      </c>
      <c r="D14" s="27">
        <v>370</v>
      </c>
      <c r="E14" s="27">
        <v>5</v>
      </c>
      <c r="F14" s="27">
        <v>2</v>
      </c>
      <c r="G14" s="27">
        <v>73</v>
      </c>
      <c r="H14" s="27">
        <v>290</v>
      </c>
      <c r="I14" s="27">
        <v>273</v>
      </c>
      <c r="J14" s="27">
        <v>225</v>
      </c>
      <c r="K14" s="27">
        <v>48</v>
      </c>
      <c r="L14" s="27">
        <v>17</v>
      </c>
    </row>
    <row r="15" spans="1:12" ht="18" customHeight="1">
      <c r="A15" s="31" t="s">
        <v>37</v>
      </c>
      <c r="B15" s="38"/>
      <c r="C15" s="34">
        <v>4168</v>
      </c>
      <c r="D15" s="27">
        <v>29780</v>
      </c>
      <c r="E15" s="27">
        <v>1839</v>
      </c>
      <c r="F15" s="27">
        <v>294</v>
      </c>
      <c r="G15" s="27">
        <v>4117</v>
      </c>
      <c r="H15" s="27">
        <v>23530</v>
      </c>
      <c r="I15" s="27">
        <v>22185</v>
      </c>
      <c r="J15" s="27">
        <v>19767</v>
      </c>
      <c r="K15" s="27">
        <v>2418</v>
      </c>
      <c r="L15" s="27">
        <v>1345</v>
      </c>
    </row>
    <row r="16" spans="1:12" ht="18" customHeight="1">
      <c r="A16" s="31" t="s">
        <v>38</v>
      </c>
      <c r="B16" s="38"/>
      <c r="C16" s="34">
        <v>2440</v>
      </c>
      <c r="D16" s="27">
        <v>45729</v>
      </c>
      <c r="E16" s="27">
        <v>827</v>
      </c>
      <c r="F16" s="27">
        <v>322</v>
      </c>
      <c r="G16" s="27">
        <v>2493</v>
      </c>
      <c r="H16" s="27">
        <v>42087</v>
      </c>
      <c r="I16" s="27">
        <v>40932</v>
      </c>
      <c r="J16" s="27">
        <v>32978</v>
      </c>
      <c r="K16" s="27">
        <v>7954</v>
      </c>
      <c r="L16" s="27">
        <v>1155</v>
      </c>
    </row>
    <row r="17" spans="1:12" ht="18" customHeight="1">
      <c r="A17" s="38" t="s">
        <v>39</v>
      </c>
      <c r="B17" s="38"/>
      <c r="C17" s="34">
        <v>35</v>
      </c>
      <c r="D17" s="27">
        <v>1471</v>
      </c>
      <c r="E17" s="27" t="s">
        <v>18</v>
      </c>
      <c r="F17" s="27" t="s">
        <v>18</v>
      </c>
      <c r="G17" s="27">
        <v>21</v>
      </c>
      <c r="H17" s="27">
        <v>1450</v>
      </c>
      <c r="I17" s="27">
        <v>1446</v>
      </c>
      <c r="J17" s="27">
        <v>1420</v>
      </c>
      <c r="K17" s="27">
        <v>26</v>
      </c>
      <c r="L17" s="27">
        <v>4</v>
      </c>
    </row>
    <row r="18" spans="1:12" ht="18" customHeight="1">
      <c r="A18" s="38" t="s">
        <v>40</v>
      </c>
      <c r="B18" s="38"/>
      <c r="C18" s="34">
        <v>251</v>
      </c>
      <c r="D18" s="27">
        <v>3067</v>
      </c>
      <c r="E18" s="27">
        <v>16</v>
      </c>
      <c r="F18" s="27">
        <v>2</v>
      </c>
      <c r="G18" s="27">
        <v>250</v>
      </c>
      <c r="H18" s="27">
        <v>2799</v>
      </c>
      <c r="I18" s="27">
        <v>2749</v>
      </c>
      <c r="J18" s="27">
        <v>2254</v>
      </c>
      <c r="K18" s="27">
        <v>495</v>
      </c>
      <c r="L18" s="27">
        <v>50</v>
      </c>
    </row>
    <row r="19" spans="1:12" ht="18" customHeight="1">
      <c r="A19" s="38" t="s">
        <v>41</v>
      </c>
      <c r="B19" s="38"/>
      <c r="C19" s="34">
        <v>800</v>
      </c>
      <c r="D19" s="27">
        <v>13468</v>
      </c>
      <c r="E19" s="27">
        <v>124</v>
      </c>
      <c r="F19" s="27">
        <v>38</v>
      </c>
      <c r="G19" s="27">
        <v>656</v>
      </c>
      <c r="H19" s="27">
        <v>12650</v>
      </c>
      <c r="I19" s="27">
        <v>12014</v>
      </c>
      <c r="J19" s="27">
        <v>8960</v>
      </c>
      <c r="K19" s="27">
        <v>3054</v>
      </c>
      <c r="L19" s="27">
        <v>636</v>
      </c>
    </row>
    <row r="20" spans="1:12" ht="18" customHeight="1">
      <c r="A20" s="38" t="s">
        <v>42</v>
      </c>
      <c r="B20" s="38"/>
      <c r="C20" s="34">
        <v>10189</v>
      </c>
      <c r="D20" s="27">
        <v>59347</v>
      </c>
      <c r="E20" s="27">
        <v>4418</v>
      </c>
      <c r="F20" s="27">
        <v>1759</v>
      </c>
      <c r="G20" s="27">
        <v>5564</v>
      </c>
      <c r="H20" s="27">
        <v>47606</v>
      </c>
      <c r="I20" s="27">
        <v>44671</v>
      </c>
      <c r="J20" s="27">
        <v>25177</v>
      </c>
      <c r="K20" s="27">
        <v>19494</v>
      </c>
      <c r="L20" s="27">
        <v>2935</v>
      </c>
    </row>
    <row r="21" spans="1:12" ht="18" customHeight="1">
      <c r="A21" s="38" t="s">
        <v>43</v>
      </c>
      <c r="B21" s="38"/>
      <c r="C21" s="34">
        <v>727</v>
      </c>
      <c r="D21" s="27">
        <v>8304</v>
      </c>
      <c r="E21" s="27">
        <v>47</v>
      </c>
      <c r="F21" s="27">
        <v>7</v>
      </c>
      <c r="G21" s="27">
        <v>438</v>
      </c>
      <c r="H21" s="27">
        <v>7812</v>
      </c>
      <c r="I21" s="27">
        <v>7755</v>
      </c>
      <c r="J21" s="27">
        <v>5895</v>
      </c>
      <c r="K21" s="27">
        <v>1860</v>
      </c>
      <c r="L21" s="27">
        <v>57</v>
      </c>
    </row>
    <row r="22" spans="1:12" ht="18" customHeight="1">
      <c r="A22" s="38" t="s">
        <v>44</v>
      </c>
      <c r="B22" s="38"/>
      <c r="C22" s="34">
        <v>1803</v>
      </c>
      <c r="D22" s="27">
        <v>4889</v>
      </c>
      <c r="E22" s="27">
        <v>973</v>
      </c>
      <c r="F22" s="27">
        <v>255</v>
      </c>
      <c r="G22" s="27">
        <v>1061</v>
      </c>
      <c r="H22" s="27">
        <v>2600</v>
      </c>
      <c r="I22" s="27">
        <v>2463</v>
      </c>
      <c r="J22" s="27">
        <v>1615</v>
      </c>
      <c r="K22" s="27">
        <v>848</v>
      </c>
      <c r="L22" s="27">
        <v>137</v>
      </c>
    </row>
    <row r="23" spans="1:12" ht="18" customHeight="1">
      <c r="A23" s="59" t="s">
        <v>45</v>
      </c>
      <c r="B23" s="60"/>
      <c r="C23" s="34">
        <v>1312</v>
      </c>
      <c r="D23" s="27">
        <v>7044</v>
      </c>
      <c r="E23" s="27">
        <v>654</v>
      </c>
      <c r="F23" s="27">
        <v>121</v>
      </c>
      <c r="G23" s="27">
        <v>915</v>
      </c>
      <c r="H23" s="27">
        <v>5354</v>
      </c>
      <c r="I23" s="27">
        <v>5156</v>
      </c>
      <c r="J23" s="27">
        <v>4352</v>
      </c>
      <c r="K23" s="27">
        <v>804</v>
      </c>
      <c r="L23" s="27">
        <v>198</v>
      </c>
    </row>
    <row r="24" spans="1:12" ht="18" customHeight="1">
      <c r="A24" s="38" t="s">
        <v>46</v>
      </c>
      <c r="B24" s="38"/>
      <c r="C24" s="34">
        <v>3916</v>
      </c>
      <c r="D24" s="27">
        <v>25396</v>
      </c>
      <c r="E24" s="27">
        <v>2493</v>
      </c>
      <c r="F24" s="27">
        <v>747</v>
      </c>
      <c r="G24" s="27">
        <v>1123</v>
      </c>
      <c r="H24" s="27">
        <v>21033</v>
      </c>
      <c r="I24" s="27">
        <v>17567</v>
      </c>
      <c r="J24" s="27">
        <v>5678</v>
      </c>
      <c r="K24" s="27">
        <v>11889</v>
      </c>
      <c r="L24" s="27">
        <v>3466</v>
      </c>
    </row>
    <row r="25" spans="1:12" ht="18" customHeight="1">
      <c r="A25" s="38" t="s">
        <v>47</v>
      </c>
      <c r="B25" s="38"/>
      <c r="C25" s="34">
        <v>3288</v>
      </c>
      <c r="D25" s="27">
        <v>11832</v>
      </c>
      <c r="E25" s="27">
        <v>2379</v>
      </c>
      <c r="F25" s="27">
        <v>365</v>
      </c>
      <c r="G25" s="27">
        <v>584</v>
      </c>
      <c r="H25" s="27">
        <v>8504</v>
      </c>
      <c r="I25" s="27">
        <v>7505</v>
      </c>
      <c r="J25" s="27">
        <v>4321</v>
      </c>
      <c r="K25" s="27">
        <v>3184</v>
      </c>
      <c r="L25" s="27">
        <v>999</v>
      </c>
    </row>
    <row r="26" spans="1:12" ht="18" customHeight="1">
      <c r="A26" s="37" t="s">
        <v>48</v>
      </c>
      <c r="B26" s="37"/>
      <c r="C26" s="34">
        <v>852</v>
      </c>
      <c r="D26" s="27">
        <v>6252</v>
      </c>
      <c r="E26" s="27">
        <v>489</v>
      </c>
      <c r="F26" s="27">
        <v>42</v>
      </c>
      <c r="G26" s="27">
        <v>183</v>
      </c>
      <c r="H26" s="27">
        <v>5538</v>
      </c>
      <c r="I26" s="27">
        <v>4783</v>
      </c>
      <c r="J26" s="27">
        <v>2969</v>
      </c>
      <c r="K26" s="27">
        <v>1814</v>
      </c>
      <c r="L26" s="27">
        <v>755</v>
      </c>
    </row>
    <row r="27" spans="1:12" ht="18" customHeight="1">
      <c r="A27" s="38" t="s">
        <v>49</v>
      </c>
      <c r="B27" s="38"/>
      <c r="C27" s="34">
        <v>2445</v>
      </c>
      <c r="D27" s="27">
        <v>43852</v>
      </c>
      <c r="E27" s="27">
        <v>773</v>
      </c>
      <c r="F27" s="27">
        <v>124</v>
      </c>
      <c r="G27" s="27">
        <v>1862</v>
      </c>
      <c r="H27" s="27">
        <v>41093</v>
      </c>
      <c r="I27" s="27">
        <v>39304</v>
      </c>
      <c r="J27" s="27">
        <v>25935</v>
      </c>
      <c r="K27" s="27">
        <v>13369</v>
      </c>
      <c r="L27" s="27">
        <v>1789</v>
      </c>
    </row>
    <row r="28" spans="1:12" ht="18" customHeight="1">
      <c r="A28" s="38" t="s">
        <v>50</v>
      </c>
      <c r="B28" s="38"/>
      <c r="C28" s="34">
        <v>516</v>
      </c>
      <c r="D28" s="27">
        <v>4561</v>
      </c>
      <c r="E28" s="27">
        <v>103</v>
      </c>
      <c r="F28" s="27">
        <v>18</v>
      </c>
      <c r="G28" s="27">
        <v>198</v>
      </c>
      <c r="H28" s="27">
        <v>4242</v>
      </c>
      <c r="I28" s="27">
        <v>4110</v>
      </c>
      <c r="J28" s="27">
        <v>2934</v>
      </c>
      <c r="K28" s="27">
        <v>1176</v>
      </c>
      <c r="L28" s="27">
        <v>132</v>
      </c>
    </row>
    <row r="29" spans="1:12" ht="18" customHeight="1">
      <c r="A29" s="39" t="s">
        <v>51</v>
      </c>
      <c r="B29" s="40"/>
      <c r="C29" s="35">
        <v>3103</v>
      </c>
      <c r="D29" s="28">
        <v>21377</v>
      </c>
      <c r="E29" s="28">
        <v>323</v>
      </c>
      <c r="F29" s="28">
        <v>80</v>
      </c>
      <c r="G29" s="28">
        <v>2572</v>
      </c>
      <c r="H29" s="28">
        <v>18402</v>
      </c>
      <c r="I29" s="28">
        <v>17149</v>
      </c>
      <c r="J29" s="28">
        <v>9197</v>
      </c>
      <c r="K29" s="28">
        <v>7952</v>
      </c>
      <c r="L29" s="28">
        <v>1253</v>
      </c>
    </row>
    <row r="31" ht="13.5">
      <c r="A31" s="30" t="s">
        <v>33</v>
      </c>
    </row>
  </sheetData>
  <sheetProtection/>
  <mergeCells count="13">
    <mergeCell ref="A29:B29"/>
    <mergeCell ref="L8:L11"/>
    <mergeCell ref="I8:I11"/>
    <mergeCell ref="J9:J11"/>
    <mergeCell ref="K9:K11"/>
    <mergeCell ref="A6:B11"/>
    <mergeCell ref="E7:E11"/>
    <mergeCell ref="F7:F11"/>
    <mergeCell ref="G7:G11"/>
    <mergeCell ref="H7:H11"/>
    <mergeCell ref="A23:B23"/>
    <mergeCell ref="C6:C11"/>
    <mergeCell ref="D6:D11"/>
  </mergeCells>
  <printOptions/>
  <pageMargins left="0.7" right="0.7" top="0.75" bottom="0.75" header="0.3" footer="0.3"/>
  <pageSetup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IV21"/>
  <sheetViews>
    <sheetView view="pageBreakPreview" zoomScaleSheetLayoutView="100" zoomScalePageLayoutView="0" workbookViewId="0" topLeftCell="A1">
      <selection activeCell="J10" sqref="J10"/>
    </sheetView>
  </sheetViews>
  <sheetFormatPr defaultColWidth="9.140625" defaultRowHeight="15"/>
  <cols>
    <col min="1" max="1" width="23.8515625" style="0" bestFit="1" customWidth="1"/>
    <col min="2" max="10" width="7.57421875" style="0" customWidth="1"/>
  </cols>
  <sheetData>
    <row r="1" spans="1:10" ht="18">
      <c r="A1" s="64" t="s">
        <v>17</v>
      </c>
      <c r="B1" s="64"/>
      <c r="C1" s="64"/>
      <c r="D1" s="64"/>
      <c r="E1" s="64"/>
      <c r="F1" s="64"/>
      <c r="G1" s="64"/>
      <c r="H1" s="64"/>
      <c r="I1" s="64"/>
      <c r="J1" s="64"/>
    </row>
    <row r="2" s="1" customFormat="1" ht="8.25" customHeight="1">
      <c r="A2" s="2"/>
    </row>
    <row r="3" spans="1:10" s="1" customFormat="1" ht="18">
      <c r="A3" s="2"/>
      <c r="H3" s="63" t="s">
        <v>13</v>
      </c>
      <c r="I3" s="63"/>
      <c r="J3" s="63"/>
    </row>
    <row r="4" spans="1:10" s="1" customFormat="1" ht="23.25" customHeight="1">
      <c r="A4" s="69" t="s">
        <v>2</v>
      </c>
      <c r="B4" s="67" t="s">
        <v>15</v>
      </c>
      <c r="C4" s="67"/>
      <c r="D4" s="67"/>
      <c r="E4" s="67" t="s">
        <v>3</v>
      </c>
      <c r="F4" s="67"/>
      <c r="G4" s="67"/>
      <c r="H4" s="67" t="s">
        <v>4</v>
      </c>
      <c r="I4" s="67"/>
      <c r="J4" s="68"/>
    </row>
    <row r="5" spans="1:256" s="1" customFormat="1" ht="23.25" customHeight="1">
      <c r="A5" s="70"/>
      <c r="B5" s="66" t="s">
        <v>5</v>
      </c>
      <c r="C5" s="65" t="s">
        <v>1</v>
      </c>
      <c r="D5" s="65"/>
      <c r="E5" s="73" t="s">
        <v>5</v>
      </c>
      <c r="F5" s="65" t="s">
        <v>1</v>
      </c>
      <c r="G5" s="65"/>
      <c r="H5" s="73" t="s">
        <v>5</v>
      </c>
      <c r="I5" s="65" t="s">
        <v>1</v>
      </c>
      <c r="J5" s="66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19" customFormat="1" ht="23.25" customHeight="1">
      <c r="A6" s="71"/>
      <c r="B6" s="72"/>
      <c r="C6" s="20" t="s">
        <v>19</v>
      </c>
      <c r="D6" s="20" t="s">
        <v>20</v>
      </c>
      <c r="E6" s="74"/>
      <c r="F6" s="20" t="s">
        <v>19</v>
      </c>
      <c r="G6" s="20" t="s">
        <v>20</v>
      </c>
      <c r="H6" s="74"/>
      <c r="I6" s="20" t="s">
        <v>19</v>
      </c>
      <c r="J6" s="21" t="s">
        <v>20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13" customFormat="1" ht="33" customHeight="1">
      <c r="A7" s="14" t="s">
        <v>6</v>
      </c>
      <c r="B7" s="15">
        <f>SUM(B8:B10)</f>
        <v>301321</v>
      </c>
      <c r="C7" s="16">
        <f>ROUND(B7/$B$7*100,1)</f>
        <v>100</v>
      </c>
      <c r="D7" s="22" t="s">
        <v>21</v>
      </c>
      <c r="E7" s="17">
        <f>SUM(E8:E10)</f>
        <v>164065</v>
      </c>
      <c r="F7" s="16">
        <f>ROUND(E7/$E$7*100,1)</f>
        <v>100</v>
      </c>
      <c r="G7" s="22" t="s">
        <v>21</v>
      </c>
      <c r="H7" s="17">
        <f>SUM(H8:H10)</f>
        <v>137238</v>
      </c>
      <c r="I7" s="16">
        <f>ROUND(H7/$H$7*100,1)</f>
        <v>100</v>
      </c>
      <c r="J7" s="22" t="s">
        <v>21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ht="37.5" customHeight="1">
      <c r="A8" s="12" t="s">
        <v>9</v>
      </c>
      <c r="B8" s="8">
        <v>21572</v>
      </c>
      <c r="C8" s="6">
        <f aca="true" t="shared" si="0" ref="C8:C14">ROUND(B8/$B$7*100,1)</f>
        <v>7.2</v>
      </c>
      <c r="D8" s="23" t="s">
        <v>21</v>
      </c>
      <c r="E8" s="7">
        <v>12869</v>
      </c>
      <c r="F8" s="6">
        <f aca="true" t="shared" si="1" ref="F8:F14">ROUND(E8/$E$7*100,1)</f>
        <v>7.8</v>
      </c>
      <c r="G8" s="23" t="s">
        <v>21</v>
      </c>
      <c r="H8" s="7">
        <v>8703</v>
      </c>
      <c r="I8" s="6">
        <f aca="true" t="shared" si="2" ref="I8:I14">ROUND(H8/$H$7*100,1)</f>
        <v>6.3</v>
      </c>
      <c r="J8" s="23" t="s">
        <v>21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37.5" customHeight="1">
      <c r="A9" s="12" t="s">
        <v>10</v>
      </c>
      <c r="B9" s="8">
        <v>24489</v>
      </c>
      <c r="C9" s="6">
        <f t="shared" si="0"/>
        <v>8.1</v>
      </c>
      <c r="D9" s="23" t="s">
        <v>21</v>
      </c>
      <c r="E9" s="7">
        <v>18049</v>
      </c>
      <c r="F9" s="6">
        <f t="shared" si="1"/>
        <v>11</v>
      </c>
      <c r="G9" s="23" t="s">
        <v>21</v>
      </c>
      <c r="H9" s="7">
        <v>6440</v>
      </c>
      <c r="I9" s="6">
        <f t="shared" si="2"/>
        <v>4.7</v>
      </c>
      <c r="J9" s="23" t="s">
        <v>21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1" customFormat="1" ht="37.5" customHeight="1">
      <c r="A10" s="12" t="s">
        <v>7</v>
      </c>
      <c r="B10" s="8">
        <f>SUM(B11,B14)</f>
        <v>255260</v>
      </c>
      <c r="C10" s="6">
        <f t="shared" si="0"/>
        <v>84.7</v>
      </c>
      <c r="D10" s="6">
        <f>ROUND(B10/$B$10*100,1)</f>
        <v>100</v>
      </c>
      <c r="E10" s="7">
        <f>SUM(E11,E14)</f>
        <v>133147</v>
      </c>
      <c r="F10" s="6">
        <f t="shared" si="1"/>
        <v>81.2</v>
      </c>
      <c r="G10" s="6">
        <f>ROUND(E10/$E$10*100,1)</f>
        <v>100</v>
      </c>
      <c r="H10" s="7">
        <f>SUM(H11,H14)</f>
        <v>122095</v>
      </c>
      <c r="I10" s="6">
        <f t="shared" si="2"/>
        <v>89</v>
      </c>
      <c r="J10" s="6">
        <f>ROUND(H10/$H$10*100,1)</f>
        <v>100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1" customFormat="1" ht="37.5" customHeight="1">
      <c r="A11" s="12" t="s">
        <v>8</v>
      </c>
      <c r="B11" s="8">
        <v>239653</v>
      </c>
      <c r="C11" s="6">
        <f t="shared" si="0"/>
        <v>79.5</v>
      </c>
      <c r="D11" s="6">
        <f>ROUND(B11/$B$10*100,1)</f>
        <v>93.9</v>
      </c>
      <c r="E11" s="7">
        <v>126895</v>
      </c>
      <c r="F11" s="6">
        <f t="shared" si="1"/>
        <v>77.3</v>
      </c>
      <c r="G11" s="6">
        <f>ROUND(E11/$E$10*100,1)</f>
        <v>95.3</v>
      </c>
      <c r="H11" s="7">
        <v>112740</v>
      </c>
      <c r="I11" s="6">
        <f t="shared" si="2"/>
        <v>82.1</v>
      </c>
      <c r="J11" s="6">
        <f>ROUND(H11/$H$10*100,1)</f>
        <v>92.3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37.5" customHeight="1">
      <c r="A12" s="12" t="s">
        <v>11</v>
      </c>
      <c r="B12" s="8">
        <v>164619</v>
      </c>
      <c r="C12" s="6">
        <f t="shared" si="0"/>
        <v>54.6</v>
      </c>
      <c r="D12" s="6">
        <f>ROUND(B12/$B$10*100,1)</f>
        <v>64.5</v>
      </c>
      <c r="E12" s="7">
        <v>104622</v>
      </c>
      <c r="F12" s="6">
        <f t="shared" si="1"/>
        <v>63.8</v>
      </c>
      <c r="G12" s="6">
        <f>ROUND(E12/$E$10*100,1)</f>
        <v>78.6</v>
      </c>
      <c r="H12" s="7">
        <v>59992</v>
      </c>
      <c r="I12" s="6">
        <f t="shared" si="2"/>
        <v>43.7</v>
      </c>
      <c r="J12" s="6">
        <f>ROUND(H12/$H$10*100,1)</f>
        <v>49.1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37.5" customHeight="1">
      <c r="A13" s="12" t="s">
        <v>14</v>
      </c>
      <c r="B13" s="8">
        <v>75034</v>
      </c>
      <c r="C13" s="6">
        <f t="shared" si="0"/>
        <v>24.9</v>
      </c>
      <c r="D13" s="6">
        <f>ROUND(B13/$B$10*100,1)</f>
        <v>29.4</v>
      </c>
      <c r="E13" s="7">
        <v>22273</v>
      </c>
      <c r="F13" s="6">
        <f t="shared" si="1"/>
        <v>13.6</v>
      </c>
      <c r="G13" s="6">
        <f>ROUND(E13/$E$10*100,1)</f>
        <v>16.7</v>
      </c>
      <c r="H13" s="7">
        <v>52748</v>
      </c>
      <c r="I13" s="6">
        <f t="shared" si="2"/>
        <v>38.4</v>
      </c>
      <c r="J13" s="6">
        <f>ROUND(H13/$H$10*100,1)</f>
        <v>43.2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37.5" customHeight="1">
      <c r="A14" s="12" t="s">
        <v>12</v>
      </c>
      <c r="B14" s="9">
        <v>15607</v>
      </c>
      <c r="C14" s="10">
        <f t="shared" si="0"/>
        <v>5.2</v>
      </c>
      <c r="D14" s="10">
        <f>ROUND(B14/$B$10*100,1)</f>
        <v>6.1</v>
      </c>
      <c r="E14" s="11">
        <v>6252</v>
      </c>
      <c r="F14" s="10">
        <f t="shared" si="1"/>
        <v>3.8</v>
      </c>
      <c r="G14" s="10">
        <f>ROUND(E14/$E$10*100,1)</f>
        <v>4.7</v>
      </c>
      <c r="H14" s="11">
        <v>9355</v>
      </c>
      <c r="I14" s="10">
        <f t="shared" si="2"/>
        <v>6.8</v>
      </c>
      <c r="J14" s="10">
        <f>ROUND(H14/$H$10*100,1)</f>
        <v>7.7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6" customHeight="1">
      <c r="A15" s="4"/>
      <c r="B15" s="5"/>
      <c r="D15" s="5"/>
      <c r="E15" s="5"/>
      <c r="F15" s="4"/>
      <c r="G15" s="4"/>
      <c r="H15" s="5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13.5">
      <c r="A16" s="3" t="s">
        <v>0</v>
      </c>
      <c r="B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13.5">
      <c r="A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13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3.5">
      <c r="A19" s="4"/>
      <c r="B19" s="5">
        <v>17253</v>
      </c>
      <c r="C19" s="1"/>
      <c r="D19" s="1"/>
      <c r="E19" s="5">
        <v>11957</v>
      </c>
      <c r="F19" s="4"/>
      <c r="G19" s="4"/>
      <c r="H19" s="5">
        <v>5296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3.5">
      <c r="A20" s="4"/>
      <c r="B20" s="5">
        <v>4323</v>
      </c>
      <c r="C20" s="1"/>
      <c r="D20" s="1"/>
      <c r="E20" s="5">
        <v>914</v>
      </c>
      <c r="F20" s="4"/>
      <c r="G20" s="4"/>
      <c r="H20" s="5">
        <v>3409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3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</sheetData>
  <sheetProtection/>
  <mergeCells count="12">
    <mergeCell ref="H3:J3"/>
    <mergeCell ref="A1:J1"/>
    <mergeCell ref="C5:D5"/>
    <mergeCell ref="F5:G5"/>
    <mergeCell ref="I5:J5"/>
    <mergeCell ref="B4:D4"/>
    <mergeCell ref="E4:G4"/>
    <mergeCell ref="H4:J4"/>
    <mergeCell ref="A4:A6"/>
    <mergeCell ref="B5:B6"/>
    <mergeCell ref="E5:E6"/>
    <mergeCell ref="H5:H6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&amp;C&amp;"ＭＳ 明朝,標準"&amp;10- 14 -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810941</cp:lastModifiedBy>
  <cp:lastPrinted>2014-03-11T23:02:52Z</cp:lastPrinted>
  <dcterms:created xsi:type="dcterms:W3CDTF">2011-04-06T04:04:29Z</dcterms:created>
  <dcterms:modified xsi:type="dcterms:W3CDTF">2014-04-21T01:11:02Z</dcterms:modified>
  <cp:category/>
  <cp:version/>
  <cp:contentType/>
  <cp:contentStatus/>
</cp:coreProperties>
</file>