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activeTab="0"/>
  </bookViews>
  <sheets>
    <sheet name="県民経済計算" sheetId="1" r:id="rId1"/>
    <sheet name="17-1(1)" sheetId="2" r:id="rId2"/>
    <sheet name="17-1(2)" sheetId="3" r:id="rId3"/>
    <sheet name="17-1(3)" sheetId="4" r:id="rId4"/>
    <sheet name="17-1(4)" sheetId="5" r:id="rId5"/>
    <sheet name="17-1(5)" sheetId="6" r:id="rId6"/>
    <sheet name="17-2" sheetId="7" r:id="rId7"/>
    <sheet name="17-3" sheetId="8" r:id="rId8"/>
  </sheets>
  <definedNames>
    <definedName name="_xlnm.Print_Area" localSheetId="2">'17-1(2)'!$A$1:$AB$39</definedName>
    <definedName name="_xlnm.Print_Area" localSheetId="6">'17-2'!$A$1:$AG$23</definedName>
    <definedName name="_xlnm.Print_Area" localSheetId="7">'17-3'!$A$1:$N$62</definedName>
  </definedNames>
  <calcPr fullCalcOnLoad="1"/>
</workbook>
</file>

<file path=xl/sharedStrings.xml><?xml version="1.0" encoding="utf-8"?>
<sst xmlns="http://schemas.openxmlformats.org/spreadsheetml/2006/main" count="923" uniqueCount="248">
  <si>
    <t>県民経済計算</t>
  </si>
  <si>
    <t>表</t>
  </si>
  <si>
    <t>内　　　　　容</t>
  </si>
  <si>
    <t>県民経済計算主要系列表</t>
  </si>
  <si>
    <t>(1)</t>
  </si>
  <si>
    <t>(2)</t>
  </si>
  <si>
    <t>(3)</t>
  </si>
  <si>
    <t>県民所得の分配</t>
  </si>
  <si>
    <t>(4)</t>
  </si>
  <si>
    <t>(5)</t>
  </si>
  <si>
    <t>　</t>
  </si>
  <si>
    <t xml:space="preserve"> (1) 経済活動別県内総生産（名目）</t>
  </si>
  <si>
    <t>平 成 13 年 度</t>
  </si>
  <si>
    <t>平 成 14 年 度</t>
  </si>
  <si>
    <t>平 成 15 年 度</t>
  </si>
  <si>
    <t>平 成 16 年 度</t>
  </si>
  <si>
    <t>平 成 17 年 度</t>
  </si>
  <si>
    <t>平 成 18 年 度</t>
  </si>
  <si>
    <t>項目</t>
  </si>
  <si>
    <t>実　数</t>
  </si>
  <si>
    <t>構成比</t>
  </si>
  <si>
    <t>総</t>
  </si>
  <si>
    <t>林業</t>
  </si>
  <si>
    <t>水産業</t>
  </si>
  <si>
    <t>鉱業</t>
  </si>
  <si>
    <t>(5)</t>
  </si>
  <si>
    <t>製造業</t>
  </si>
  <si>
    <t>(6)</t>
  </si>
  <si>
    <t>建設業</t>
  </si>
  <si>
    <t>(7)</t>
  </si>
  <si>
    <t>電気･ガス･水道業</t>
  </si>
  <si>
    <t>(8)</t>
  </si>
  <si>
    <t>卸売･小売業</t>
  </si>
  <si>
    <t>(9)</t>
  </si>
  <si>
    <t>金融･保険業</t>
  </si>
  <si>
    <t>(10)</t>
  </si>
  <si>
    <t>不動産業</t>
  </si>
  <si>
    <t>(11)</t>
  </si>
  <si>
    <t>(12)</t>
  </si>
  <si>
    <t>サービス業</t>
  </si>
  <si>
    <t>公務</t>
  </si>
  <si>
    <t>対家計民間非営利サービス生産者</t>
  </si>
  <si>
    <t>小　計</t>
  </si>
  <si>
    <t>小</t>
  </si>
  <si>
    <t>輸 入 品に課せられる税・関税</t>
  </si>
  <si>
    <t>輸</t>
  </si>
  <si>
    <t>(控除)</t>
  </si>
  <si>
    <t>総資本形成に係る消費税</t>
  </si>
  <si>
    <t>(控)</t>
  </si>
  <si>
    <t>開差</t>
  </si>
  <si>
    <t>開</t>
  </si>
  <si>
    <t>実　数</t>
  </si>
  <si>
    <t>雇用者報酬</t>
  </si>
  <si>
    <t>賃金･俸給</t>
  </si>
  <si>
    <t>雇主の社会負担</t>
  </si>
  <si>
    <t>雇主の現実社会負担</t>
  </si>
  <si>
    <t>雇主の帰属社会負担</t>
  </si>
  <si>
    <t>財産所得(非企業部門)</t>
  </si>
  <si>
    <t>ａ</t>
  </si>
  <si>
    <t>ｂ</t>
  </si>
  <si>
    <t>一般政府</t>
  </si>
  <si>
    <t>家計</t>
  </si>
  <si>
    <t>①</t>
  </si>
  <si>
    <t>支払(消費者負債利子)</t>
  </si>
  <si>
    <t>配当（受取）</t>
  </si>
  <si>
    <t>②</t>
  </si>
  <si>
    <t>保険契約者に帰属する財産所得(受取)</t>
  </si>
  <si>
    <t>③</t>
  </si>
  <si>
    <t>対家計民間非営利団体</t>
  </si>
  <si>
    <t>企業所得(法人企業の分配所得受払後)</t>
  </si>
  <si>
    <t>民間法人企業</t>
  </si>
  <si>
    <t>非金融法人企業</t>
  </si>
  <si>
    <t>金融機関</t>
  </si>
  <si>
    <t>公的企業</t>
  </si>
  <si>
    <t>個人企業</t>
  </si>
  <si>
    <t>ｃ</t>
  </si>
  <si>
    <t>(参)</t>
  </si>
  <si>
    <t>(法人の分配所得受払前)</t>
  </si>
  <si>
    <t xml:space="preserve"> (4) 県内総生産（支出側、名目）</t>
  </si>
  <si>
    <t>民間最終消費支出</t>
  </si>
  <si>
    <t>家計最終消費支出</t>
  </si>
  <si>
    <t>政府最終消費支出</t>
  </si>
  <si>
    <t>総固定資本形成</t>
  </si>
  <si>
    <t>(ａ)</t>
  </si>
  <si>
    <t>(ｂ)</t>
  </si>
  <si>
    <t>(ｃ)</t>
  </si>
  <si>
    <t>在庫品増加</t>
  </si>
  <si>
    <t>公的（公的企業・一般政府）</t>
  </si>
  <si>
    <t>統計上の不突合</t>
  </si>
  <si>
    <t>総生</t>
  </si>
  <si>
    <t>営業余剰・混合所得</t>
  </si>
  <si>
    <t>固定資本減耗</t>
  </si>
  <si>
    <t>生産・輸入品に課せられる税</t>
  </si>
  <si>
    <t>(控除)補助金</t>
  </si>
  <si>
    <t>総支</t>
  </si>
  <si>
    <t>平成13年度</t>
  </si>
  <si>
    <t>平成14年度</t>
  </si>
  <si>
    <t>平成15年度</t>
  </si>
  <si>
    <t>平成16年度</t>
  </si>
  <si>
    <t>平成17年度</t>
  </si>
  <si>
    <t>平成18年度</t>
  </si>
  <si>
    <t>経済成長率に関するもの</t>
  </si>
  <si>
    <t xml:space="preserve"> </t>
  </si>
  <si>
    <t>名目県内総生産対前年度増加率</t>
  </si>
  <si>
    <t>実質県内総生産対前年度増加率</t>
  </si>
  <si>
    <t>県民所得対前年度増加率</t>
  </si>
  <si>
    <t>民間最終消費支出</t>
  </si>
  <si>
    <t>政府最終消費支出</t>
  </si>
  <si>
    <t>総資本形成</t>
  </si>
  <si>
    <t>財貨・ｻｰﾋﾞｽの移出入(純)等</t>
  </si>
  <si>
    <t>一人当たり所得水準に関するもの</t>
  </si>
  <si>
    <t>県民所得(県民一人当たり)</t>
  </si>
  <si>
    <t>(千円)</t>
  </si>
  <si>
    <t>県民可処分所得(県民一人当たり)</t>
  </si>
  <si>
    <t>家計最終消費支出(県民一人当たり)</t>
  </si>
  <si>
    <t>雇用者報酬(雇用者一人当たり)</t>
  </si>
  <si>
    <t>一人当たり生産水準に関するもの</t>
  </si>
  <si>
    <t>名目県内純生産(就業者一人当たり)</t>
  </si>
  <si>
    <t>人口及び世帯に関するもの</t>
  </si>
  <si>
    <t>総人口</t>
  </si>
  <si>
    <t>（千人)</t>
  </si>
  <si>
    <t>世帯数</t>
  </si>
  <si>
    <t>(千世帯)</t>
  </si>
  <si>
    <t>就業者数(就業地ベース)</t>
  </si>
  <si>
    <t>雇用者数(常住地ベース)</t>
  </si>
  <si>
    <t>全　　　　　国</t>
  </si>
  <si>
    <t>名目国内総生産対前年度増加率</t>
  </si>
  <si>
    <t>実質国内総生産対前年度増加率</t>
  </si>
  <si>
    <t>国民所得対前年度増加率</t>
  </si>
  <si>
    <t>財貨・ｻｰﾋﾞｽの純輸出</t>
  </si>
  <si>
    <t>国民所得(国民一人当たり)</t>
  </si>
  <si>
    <t>国民可処分所得(国民一人当たり)</t>
  </si>
  <si>
    <t>家計最終消費支出(国民一人当たり)</t>
  </si>
  <si>
    <t>名目国内純生産(就業者一人当たり)</t>
  </si>
  <si>
    <t>雇用者数(就業地ベース)</t>
  </si>
  <si>
    <t>対全国比</t>
  </si>
  <si>
    <t>一人当たり県民所得</t>
  </si>
  <si>
    <t>一人当たり県民可処分所得</t>
  </si>
  <si>
    <t>一人当たり家計最終消費支出</t>
  </si>
  <si>
    <t>一人当たり雇用者報酬</t>
  </si>
  <si>
    <t>一人当たり名目県内純生産</t>
  </si>
  <si>
    <t>17-1</t>
  </si>
  <si>
    <t>17-2</t>
  </si>
  <si>
    <t>17-3</t>
  </si>
  <si>
    <t>17-1  県民経済計算主要系列表</t>
  </si>
  <si>
    <t xml:space="preserve"> (3) 県民所得の分配</t>
  </si>
  <si>
    <t>その他の産業(非農林水産・非金融)</t>
  </si>
  <si>
    <t>17-2　県内総生産勘定（生産側及び支出側）</t>
  </si>
  <si>
    <t>県内総生産（支出側、名目）増加寄与度</t>
  </si>
  <si>
    <t>国内総生産（支出側、名目）増加寄与度</t>
  </si>
  <si>
    <t xml:space="preserve">単位:100万円、% </t>
  </si>
  <si>
    <t>項　　　　目</t>
  </si>
  <si>
    <t>平 成 19 年 度</t>
  </si>
  <si>
    <t>平 成 20 年 度</t>
  </si>
  <si>
    <t>平 成 21 年 度</t>
  </si>
  <si>
    <t>平 成 22 年 度</t>
  </si>
  <si>
    <t>対前年度　　　
増 加 率</t>
  </si>
  <si>
    <t>総     額</t>
  </si>
  <si>
    <t>産業</t>
  </si>
  <si>
    <t>農業</t>
  </si>
  <si>
    <t xml:space="preserve">- </t>
  </si>
  <si>
    <t>(7)</t>
  </si>
  <si>
    <t>運輸･通信業</t>
  </si>
  <si>
    <t>…</t>
  </si>
  <si>
    <t>…</t>
  </si>
  <si>
    <t>(11)</t>
  </si>
  <si>
    <t>運輸業</t>
  </si>
  <si>
    <t>(12)</t>
  </si>
  <si>
    <t>情報通信業</t>
  </si>
  <si>
    <t>(13)</t>
  </si>
  <si>
    <t>政府サービス生産者</t>
  </si>
  <si>
    <t xml:space="preserve"> (2) 経済活動別県内総生産（実質：連鎖方式）平成17暦年連鎖価格</t>
  </si>
  <si>
    <t>－</t>
  </si>
  <si>
    <t>運輸業</t>
  </si>
  <si>
    <t>情報通信業</t>
  </si>
  <si>
    <t>サービス業</t>
  </si>
  <si>
    <t>注　１　平成22年度分から、平成１２年基準（９３ＳＮＡ）が平成１７年基準（９３ＳＮＡ）に切り替えになったため、平成１３年度以降の数値について再計算を行っている。</t>
  </si>
  <si>
    <t xml:space="preserve"> 　  ２　平成17年度から産業分類が再編されたことに伴い、平成16年度以前と平成17年度以降とでは、表側が異なる。</t>
  </si>
  <si>
    <t>　　　　　なお、旧「運輸･通信業」の一部と旧「サービス業」の一部を再編・統合して「情報通信業」が創設されたことから、「サービス業」についても、平成16年度以前と平成17年度以降の数字の連続性はない。</t>
  </si>
  <si>
    <t>資料　県統計調査課「平成22年度島根県県民経済計算」</t>
  </si>
  <si>
    <t>ａ</t>
  </si>
  <si>
    <t>ｂ</t>
  </si>
  <si>
    <t>受取</t>
  </si>
  <si>
    <t>支払</t>
  </si>
  <si>
    <t>①</t>
  </si>
  <si>
    <t>利子</t>
  </si>
  <si>
    <t>②</t>
  </si>
  <si>
    <t>③</t>
  </si>
  <si>
    <t>④</t>
  </si>
  <si>
    <t>賃貸料(受取)</t>
  </si>
  <si>
    <t>(3)</t>
  </si>
  <si>
    <t>農林水産業</t>
  </si>
  <si>
    <t>ｃ</t>
  </si>
  <si>
    <t>持ち家</t>
  </si>
  <si>
    <t>(参考)民間法人企業所得</t>
  </si>
  <si>
    <t>注　　平成22年度分から、平成１２年基準（９３ＳＮＡ）が平成１７年基準（９３ＳＮＡ）に切り替えになったため、平成１３年度以降の数値について再計算を行っている。</t>
  </si>
  <si>
    <t>対家計民間非営利団体最終消費支出</t>
  </si>
  <si>
    <t>総資本形成</t>
  </si>
  <si>
    <t>ａ</t>
  </si>
  <si>
    <t>民間</t>
  </si>
  <si>
    <t>(a)</t>
  </si>
  <si>
    <t>住宅</t>
  </si>
  <si>
    <t>(b)</t>
  </si>
  <si>
    <t>企業設備</t>
  </si>
  <si>
    <t>ｂ</t>
  </si>
  <si>
    <t>公的</t>
  </si>
  <si>
    <t>(c)</t>
  </si>
  <si>
    <t>一般政府</t>
  </si>
  <si>
    <t>民間企業</t>
  </si>
  <si>
    <r>
      <t>財貨・サービスの移出</t>
    </r>
    <r>
      <rPr>
        <sz val="11"/>
        <rFont val="明朝"/>
        <family val="1"/>
      </rPr>
      <t>入（純）</t>
    </r>
  </si>
  <si>
    <t xml:space="preserve"> (5) 県内総生産(支出側、実質：固定基準年方式)平成17暦年基準</t>
  </si>
  <si>
    <t>総資本形成</t>
  </si>
  <si>
    <t>民間</t>
  </si>
  <si>
    <t>(a)</t>
  </si>
  <si>
    <t>住宅</t>
  </si>
  <si>
    <t>(b)</t>
  </si>
  <si>
    <t>企業設備</t>
  </si>
  <si>
    <t>公的</t>
  </si>
  <si>
    <t>(c)</t>
  </si>
  <si>
    <t>一般政府</t>
  </si>
  <si>
    <t>民間企業</t>
  </si>
  <si>
    <t xml:space="preserve">単位：100万円、％ </t>
  </si>
  <si>
    <t>県 内 総 生 産 (生産側)</t>
  </si>
  <si>
    <t>県 内 総 生 産 (支出側）</t>
  </si>
  <si>
    <t>総固定資本形成</t>
  </si>
  <si>
    <r>
      <t>財貨･ｻｰﾋﾞｽの移出</t>
    </r>
    <r>
      <rPr>
        <sz val="11"/>
        <rFont val="明朝"/>
        <family val="1"/>
      </rPr>
      <t>入（純）</t>
    </r>
  </si>
  <si>
    <t>資料　県統計調査課｢平成22年度島根県県民経済計算｣</t>
  </si>
  <si>
    <t>17-3　県民経済計算関連指標</t>
  </si>
  <si>
    <t>項　　　　　　　目</t>
  </si>
  <si>
    <t>平成19年度</t>
  </si>
  <si>
    <t>平成20年度</t>
  </si>
  <si>
    <t>平成21年度</t>
  </si>
  <si>
    <t>平成22年度</t>
  </si>
  <si>
    <t>島　　根　　県</t>
  </si>
  <si>
    <t>(％)</t>
  </si>
  <si>
    <t>-</t>
  </si>
  <si>
    <t>連鎖方式</t>
  </si>
  <si>
    <t>固定基準年方式</t>
  </si>
  <si>
    <t>(5)</t>
  </si>
  <si>
    <t>（9）</t>
  </si>
  <si>
    <t>(10)</t>
  </si>
  <si>
    <t>資料　県統計調査課「平成22年度島根県県民経済計算」</t>
  </si>
  <si>
    <t>経済活動別県内総生産（名目）</t>
  </si>
  <si>
    <t>経済活動別県内総生産（実質：連鎖方式）平成17暦年連鎖価格</t>
  </si>
  <si>
    <t>県内総生産（支出側、名目）</t>
  </si>
  <si>
    <t>県内総生産(支出側、実質：固定基準年方式)平成17暦年基準</t>
  </si>
  <si>
    <t>県内総生産勘定（生産側及び支出側）</t>
  </si>
  <si>
    <t>県民経済計算関連指標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</si>
</sst>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#,##0.0_ "/>
    <numFmt numFmtId="179" formatCode="#,##0.0;&quot;△&quot;#,##0.0;&quot;-&quot;"/>
    <numFmt numFmtId="180" formatCode="#,##0_ "/>
    <numFmt numFmtId="181" formatCode="0.0"/>
    <numFmt numFmtId="182" formatCode="#,##0.0;&quot;△ &quot;#,##0.0"/>
    <numFmt numFmtId="183" formatCode="\-0.0_ "/>
    <numFmt numFmtId="184" formatCode="0;&quot;△ &quot;0"/>
    <numFmt numFmtId="185" formatCode="0.0_ ;[Black]\-0.0\ "/>
    <numFmt numFmtId="186" formatCode="\-0.0"/>
    <numFmt numFmtId="187" formatCode="#,##0.0;\-#,##0.0"/>
    <numFmt numFmtId="188" formatCode="_ * #,##0.0_ ;_ * \-#,##0.0_ ;_ * &quot;-&quot;?_ ;_ @_ "/>
    <numFmt numFmtId="189" formatCode="0.0;&quot;△ &quot;0.0"/>
    <numFmt numFmtId="190" formatCode="#,##0;&quot;△&quot;#,##0;&quot;-&quot;"/>
    <numFmt numFmtId="191" formatCode="#,##0.0\ ;&quot;△&quot;#,##0.0\ ;&quot;-&quot;\ "/>
    <numFmt numFmtId="192" formatCode="#,##0.0\ ;\-#,##0.0\ "/>
    <numFmt numFmtId="193" formatCode="#,###.0_ ;[Black]\-0.0\ "/>
    <numFmt numFmtId="194" formatCode="#,##0.0;[Black]\-#,##0.0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明朝"/>
      <family val="1"/>
    </font>
    <font>
      <b/>
      <sz val="11"/>
      <color indexed="8"/>
      <name val="明朝"/>
      <family val="1"/>
    </font>
    <font>
      <sz val="6"/>
      <name val="ＭＳ Ｐ明朝"/>
      <family val="1"/>
    </font>
    <font>
      <sz val="11"/>
      <color indexed="8"/>
      <name val="明朝"/>
      <family val="1"/>
    </font>
    <font>
      <sz val="9"/>
      <color indexed="8"/>
      <name val="明朝"/>
      <family val="1"/>
    </font>
    <font>
      <sz val="9"/>
      <name val="明朝"/>
      <family val="1"/>
    </font>
    <font>
      <b/>
      <sz val="11"/>
      <name val="明朝"/>
      <family val="1"/>
    </font>
    <font>
      <sz val="10"/>
      <color indexed="8"/>
      <name val="明朝"/>
      <family val="1"/>
    </font>
    <font>
      <b/>
      <sz val="12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8"/>
      <name val="明朝"/>
      <family val="1"/>
    </font>
    <font>
      <b/>
      <sz val="12"/>
      <color indexed="8"/>
      <name val="明朝"/>
      <family val="1"/>
    </font>
    <font>
      <b/>
      <sz val="16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明朝"/>
      <family val="1"/>
    </font>
    <font>
      <u val="single"/>
      <sz val="11"/>
      <color indexed="12"/>
      <name val="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theme="10"/>
      <name val="明朝"/>
      <family val="1"/>
    </font>
    <font>
      <sz val="11"/>
      <color theme="1"/>
      <name val="明朝"/>
      <family val="1"/>
    </font>
    <font>
      <sz val="11"/>
      <color rgb="FFFF0000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274">
    <xf numFmtId="0" fontId="0" fillId="0" borderId="0" xfId="0" applyFont="1" applyAlignment="1">
      <alignment vertical="center"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vertical="center"/>
    </xf>
    <xf numFmtId="178" fontId="13" fillId="0" borderId="0" xfId="0" applyNumberFormat="1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0" fontId="10" fillId="0" borderId="0" xfId="0" applyFont="1" applyBorder="1" applyAlignment="1" applyProtection="1" quotePrefix="1">
      <alignment horizontal="left" vertical="center"/>
      <protection/>
    </xf>
    <xf numFmtId="0" fontId="10" fillId="0" borderId="0" xfId="0" applyFont="1" applyBorder="1" applyAlignment="1">
      <alignment horizontal="centerContinuous" vertical="center"/>
    </xf>
    <xf numFmtId="176" fontId="10" fillId="0" borderId="0" xfId="0" applyNumberFormat="1" applyFont="1" applyBorder="1" applyAlignment="1" applyProtection="1">
      <alignment vertical="center"/>
      <protection/>
    </xf>
    <xf numFmtId="178" fontId="10" fillId="0" borderId="0" xfId="0" applyNumberFormat="1" applyFont="1" applyBorder="1" applyAlignment="1" applyProtection="1">
      <alignment vertical="center"/>
      <protection/>
    </xf>
    <xf numFmtId="177" fontId="10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0" fontId="10" fillId="0" borderId="10" xfId="0" applyFont="1" applyBorder="1" applyAlignment="1" applyProtection="1">
      <alignment horizontal="centerContinuous" vertical="center"/>
      <protection/>
    </xf>
    <xf numFmtId="181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 quotePrefix="1">
      <alignment horizontal="center" vertical="center"/>
      <protection/>
    </xf>
    <xf numFmtId="0" fontId="14" fillId="0" borderId="0" xfId="0" applyFont="1" applyBorder="1" applyAlignment="1" applyProtection="1">
      <alignment horizontal="distributed" vertical="center"/>
      <protection/>
    </xf>
    <xf numFmtId="177" fontId="10" fillId="0" borderId="0" xfId="0" applyNumberFormat="1" applyFont="1" applyAlignment="1">
      <alignment horizontal="right"/>
    </xf>
    <xf numFmtId="178" fontId="10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192" fontId="10" fillId="0" borderId="0" xfId="0" applyNumberFormat="1" applyFont="1" applyAlignment="1">
      <alignment/>
    </xf>
    <xf numFmtId="41" fontId="10" fillId="0" borderId="0" xfId="0" applyNumberFormat="1" applyFont="1" applyBorder="1" applyAlignment="1" applyProtection="1">
      <alignment vertical="center"/>
      <protection/>
    </xf>
    <xf numFmtId="177" fontId="10" fillId="0" borderId="0" xfId="0" applyNumberFormat="1" applyFont="1" applyBorder="1" applyAlignment="1" applyProtection="1">
      <alignment vertical="center"/>
      <protection/>
    </xf>
    <xf numFmtId="185" fontId="10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10" fillId="0" borderId="0" xfId="0" applyFont="1" applyAlignment="1" applyProtection="1">
      <alignment horizontal="left" vertical="center"/>
      <protection/>
    </xf>
    <xf numFmtId="180" fontId="10" fillId="0" borderId="0" xfId="0" applyNumberFormat="1" applyFont="1" applyAlignment="1">
      <alignment vertical="center"/>
    </xf>
    <xf numFmtId="177" fontId="10" fillId="0" borderId="0" xfId="0" applyNumberFormat="1" applyFont="1" applyAlignment="1">
      <alignment vertical="center"/>
    </xf>
    <xf numFmtId="180" fontId="10" fillId="0" borderId="0" xfId="0" applyNumberFormat="1" applyFont="1" applyAlignment="1">
      <alignment horizontal="right" vertical="center"/>
    </xf>
    <xf numFmtId="0" fontId="15" fillId="0" borderId="0" xfId="0" applyFont="1" applyAlignment="1" applyProtection="1">
      <alignment horizontal="distributed" vertical="center"/>
      <protection/>
    </xf>
    <xf numFmtId="185" fontId="10" fillId="0" borderId="0" xfId="0" applyNumberFormat="1" applyFont="1" applyAlignment="1">
      <alignment/>
    </xf>
    <xf numFmtId="0" fontId="10" fillId="0" borderId="10" xfId="0" applyFont="1" applyBorder="1" applyAlignment="1" applyProtection="1">
      <alignment horizontal="center" vertical="center"/>
      <protection/>
    </xf>
    <xf numFmtId="41" fontId="10" fillId="0" borderId="0" xfId="0" applyNumberFormat="1" applyFont="1" applyFill="1" applyAlignment="1">
      <alignment vertical="center"/>
    </xf>
    <xf numFmtId="178" fontId="10" fillId="0" borderId="0" xfId="0" applyNumberFormat="1" applyFont="1" applyFill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178" fontId="10" fillId="0" borderId="0" xfId="0" applyNumberFormat="1" applyFont="1" applyBorder="1" applyAlignment="1">
      <alignment vertical="center"/>
    </xf>
    <xf numFmtId="0" fontId="5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194" fontId="7" fillId="0" borderId="0" xfId="0" applyNumberFormat="1" applyFont="1" applyBorder="1" applyAlignment="1" applyProtection="1">
      <alignment horizontal="right" vertical="center"/>
      <protection/>
    </xf>
    <xf numFmtId="194" fontId="7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 quotePrefix="1">
      <alignment horizontal="center" vertical="center"/>
      <protection/>
    </xf>
    <xf numFmtId="3" fontId="7" fillId="0" borderId="0" xfId="0" applyNumberFormat="1" applyFont="1" applyBorder="1" applyAlignment="1" applyProtection="1">
      <alignment horizontal="right" vertical="center"/>
      <protection/>
    </xf>
    <xf numFmtId="3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194" fontId="5" fillId="0" borderId="0" xfId="0" applyNumberFormat="1" applyFont="1" applyBorder="1" applyAlignment="1">
      <alignment horizontal="right" vertical="center"/>
    </xf>
    <xf numFmtId="194" fontId="5" fillId="0" borderId="0" xfId="0" applyNumberFormat="1" applyFont="1" applyBorder="1" applyAlignment="1">
      <alignment vertical="center"/>
    </xf>
    <xf numFmtId="194" fontId="7" fillId="0" borderId="0" xfId="0" applyNumberFormat="1" applyFont="1" applyBorder="1" applyAlignment="1">
      <alignment horizontal="right" vertical="center"/>
    </xf>
    <xf numFmtId="194" fontId="7" fillId="0" borderId="0" xfId="0" applyNumberFormat="1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/>
    </xf>
    <xf numFmtId="194" fontId="7" fillId="0" borderId="0" xfId="0" applyNumberFormat="1" applyFont="1" applyFill="1" applyBorder="1" applyAlignment="1" applyProtection="1">
      <alignment horizontal="right" vertical="center"/>
      <protection/>
    </xf>
    <xf numFmtId="194" fontId="7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7" fillId="0" borderId="13" xfId="63" applyFont="1" applyBorder="1" applyAlignment="1">
      <alignment vertical="center"/>
      <protection/>
    </xf>
    <xf numFmtId="0" fontId="4" fillId="0" borderId="0" xfId="63" applyFont="1" applyAlignment="1">
      <alignment vertical="center"/>
      <protection/>
    </xf>
    <xf numFmtId="0" fontId="10" fillId="0" borderId="14" xfId="63" applyFont="1" applyBorder="1" applyAlignment="1">
      <alignment horizontal="centerContinuous" vertical="center"/>
      <protection/>
    </xf>
    <xf numFmtId="0" fontId="10" fillId="0" borderId="15" xfId="63" applyFont="1" applyBorder="1" applyAlignment="1">
      <alignment horizontal="centerContinuous" vertical="center"/>
      <protection/>
    </xf>
    <xf numFmtId="0" fontId="10" fillId="0" borderId="16" xfId="63" applyFont="1" applyBorder="1" applyAlignment="1">
      <alignment horizontal="center" vertical="center"/>
      <protection/>
    </xf>
    <xf numFmtId="0" fontId="10" fillId="0" borderId="0" xfId="63" applyFont="1" applyAlignment="1">
      <alignment vertical="center"/>
      <protection/>
    </xf>
    <xf numFmtId="0" fontId="4" fillId="0" borderId="14" xfId="63" applyFont="1" applyBorder="1" applyAlignment="1" quotePrefix="1">
      <alignment horizontal="center" vertical="center"/>
      <protection/>
    </xf>
    <xf numFmtId="0" fontId="4" fillId="0" borderId="17" xfId="63" applyFont="1" applyBorder="1" applyAlignment="1" quotePrefix="1">
      <alignment horizontal="center" vertical="center"/>
      <protection/>
    </xf>
    <xf numFmtId="0" fontId="4" fillId="0" borderId="18" xfId="63" applyFont="1" applyBorder="1" applyAlignment="1">
      <alignment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20" xfId="63" applyFont="1" applyBorder="1" applyAlignment="1" quotePrefix="1">
      <alignment horizontal="center" vertical="center"/>
      <protection/>
    </xf>
    <xf numFmtId="0" fontId="54" fillId="0" borderId="21" xfId="43" applyFont="1" applyBorder="1" applyAlignment="1">
      <alignment vertical="center"/>
    </xf>
    <xf numFmtId="0" fontId="4" fillId="0" borderId="22" xfId="63" applyFont="1" applyBorder="1" applyAlignment="1" quotePrefix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24" xfId="63" applyFont="1" applyBorder="1" applyAlignment="1" quotePrefix="1">
      <alignment horizontal="center" vertical="center"/>
      <protection/>
    </xf>
    <xf numFmtId="0" fontId="4" fillId="0" borderId="25" xfId="63" applyFont="1" applyBorder="1" applyAlignment="1" quotePrefix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  <xf numFmtId="0" fontId="4" fillId="0" borderId="26" xfId="63" applyFont="1" applyBorder="1" applyAlignment="1" quotePrefix="1">
      <alignment horizontal="center" vertical="center"/>
      <protection/>
    </xf>
    <xf numFmtId="0" fontId="4" fillId="0" borderId="27" xfId="63" applyFont="1" applyBorder="1" applyAlignment="1">
      <alignment horizontal="center" vertical="center"/>
      <protection/>
    </xf>
    <xf numFmtId="0" fontId="54" fillId="0" borderId="28" xfId="43" applyFont="1" applyBorder="1" applyAlignment="1">
      <alignment vertical="center"/>
    </xf>
    <xf numFmtId="0" fontId="4" fillId="0" borderId="0" xfId="63" applyFont="1" applyAlignment="1">
      <alignment horizontal="center" vertical="center"/>
      <protection/>
    </xf>
    <xf numFmtId="0" fontId="55" fillId="0" borderId="0" xfId="0" applyFont="1" applyAlignment="1">
      <alignment/>
    </xf>
    <xf numFmtId="0" fontId="55" fillId="0" borderId="0" xfId="0" applyFont="1" applyAlignment="1">
      <alignment vertical="center"/>
    </xf>
    <xf numFmtId="178" fontId="55" fillId="0" borderId="0" xfId="0" applyNumberFormat="1" applyFont="1" applyAlignment="1">
      <alignment vertical="center"/>
    </xf>
    <xf numFmtId="176" fontId="55" fillId="0" borderId="0" xfId="0" applyNumberFormat="1" applyFont="1" applyAlignment="1">
      <alignment vertical="center"/>
    </xf>
    <xf numFmtId="178" fontId="55" fillId="0" borderId="0" xfId="0" applyNumberFormat="1" applyFont="1" applyAlignment="1">
      <alignment/>
    </xf>
    <xf numFmtId="176" fontId="55" fillId="0" borderId="0" xfId="0" applyNumberFormat="1" applyFont="1" applyAlignment="1">
      <alignment/>
    </xf>
    <xf numFmtId="0" fontId="55" fillId="0" borderId="29" xfId="0" applyFont="1" applyBorder="1" applyAlignment="1" applyProtection="1">
      <alignment horizontal="right" vertical="center"/>
      <protection/>
    </xf>
    <xf numFmtId="0" fontId="55" fillId="0" borderId="0" xfId="0" applyFont="1" applyBorder="1" applyAlignment="1">
      <alignment/>
    </xf>
    <xf numFmtId="0" fontId="55" fillId="0" borderId="0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 horizontal="left"/>
      <protection/>
    </xf>
    <xf numFmtId="0" fontId="55" fillId="0" borderId="0" xfId="0" applyFont="1" applyBorder="1" applyAlignment="1" applyProtection="1">
      <alignment horizontal="center"/>
      <protection/>
    </xf>
    <xf numFmtId="0" fontId="55" fillId="0" borderId="0" xfId="0" applyFont="1" applyBorder="1" applyAlignment="1">
      <alignment vertical="center"/>
    </xf>
    <xf numFmtId="3" fontId="55" fillId="0" borderId="0" xfId="0" applyNumberFormat="1" applyFont="1" applyBorder="1" applyAlignment="1">
      <alignment vertical="center"/>
    </xf>
    <xf numFmtId="179" fontId="55" fillId="0" borderId="0" xfId="0" applyNumberFormat="1" applyFont="1" applyBorder="1" applyAlignment="1">
      <alignment vertical="center"/>
    </xf>
    <xf numFmtId="178" fontId="55" fillId="0" borderId="0" xfId="0" applyNumberFormat="1" applyFont="1" applyBorder="1" applyAlignment="1">
      <alignment vertical="center"/>
    </xf>
    <xf numFmtId="176" fontId="55" fillId="0" borderId="0" xfId="0" applyNumberFormat="1" applyFont="1" applyBorder="1" applyAlignment="1">
      <alignment vertical="center"/>
    </xf>
    <xf numFmtId="0" fontId="55" fillId="0" borderId="14" xfId="0" applyFont="1" applyBorder="1" applyAlignment="1" applyProtection="1">
      <alignment horizontal="centerContinuous" vertical="center"/>
      <protection/>
    </xf>
    <xf numFmtId="176" fontId="55" fillId="0" borderId="0" xfId="0" applyNumberFormat="1" applyFont="1" applyBorder="1" applyAlignment="1" applyProtection="1">
      <alignment vertical="center"/>
      <protection/>
    </xf>
    <xf numFmtId="182" fontId="55" fillId="0" borderId="0" xfId="0" applyNumberFormat="1" applyFont="1" applyBorder="1" applyAlignment="1" applyProtection="1">
      <alignment vertical="center"/>
      <protection/>
    </xf>
    <xf numFmtId="178" fontId="55" fillId="0" borderId="0" xfId="0" applyNumberFormat="1" applyFont="1" applyBorder="1" applyAlignment="1" applyProtection="1">
      <alignment vertical="center"/>
      <protection/>
    </xf>
    <xf numFmtId="182" fontId="55" fillId="0" borderId="0" xfId="0" applyNumberFormat="1" applyFont="1" applyAlignment="1">
      <alignment/>
    </xf>
    <xf numFmtId="0" fontId="55" fillId="0" borderId="10" xfId="0" applyFont="1" applyBorder="1" applyAlignment="1" applyProtection="1">
      <alignment horizontal="centerContinuous" vertical="center"/>
      <protection/>
    </xf>
    <xf numFmtId="181" fontId="55" fillId="0" borderId="0" xfId="0" applyNumberFormat="1" applyFont="1" applyBorder="1" applyAlignment="1" applyProtection="1">
      <alignment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 applyProtection="1">
      <alignment horizontal="distributed" vertical="center"/>
      <protection/>
    </xf>
    <xf numFmtId="49" fontId="55" fillId="0" borderId="10" xfId="0" applyNumberFormat="1" applyFont="1" applyBorder="1" applyAlignment="1" applyProtection="1">
      <alignment horizontal="center" vertical="center"/>
      <protection/>
    </xf>
    <xf numFmtId="176" fontId="55" fillId="0" borderId="0" xfId="0" applyNumberFormat="1" applyFont="1" applyBorder="1" applyAlignment="1" applyProtection="1">
      <alignment horizontal="right" vertical="center"/>
      <protection/>
    </xf>
    <xf numFmtId="0" fontId="55" fillId="0" borderId="10" xfId="0" applyFont="1" applyBorder="1" applyAlignment="1" applyProtection="1" quotePrefix="1">
      <alignment horizontal="center" vertical="center"/>
      <protection/>
    </xf>
    <xf numFmtId="178" fontId="55" fillId="0" borderId="0" xfId="0" applyNumberFormat="1" applyFont="1" applyAlignment="1">
      <alignment horizontal="right"/>
    </xf>
    <xf numFmtId="0" fontId="55" fillId="0" borderId="13" xfId="0" applyFont="1" applyBorder="1" applyAlignment="1">
      <alignment vertical="center"/>
    </xf>
    <xf numFmtId="3" fontId="55" fillId="0" borderId="13" xfId="0" applyNumberFormat="1" applyFont="1" applyBorder="1" applyAlignment="1">
      <alignment vertical="center"/>
    </xf>
    <xf numFmtId="179" fontId="55" fillId="0" borderId="13" xfId="0" applyNumberFormat="1" applyFont="1" applyBorder="1" applyAlignment="1">
      <alignment vertical="center"/>
    </xf>
    <xf numFmtId="178" fontId="55" fillId="0" borderId="13" xfId="0" applyNumberFormat="1" applyFont="1" applyBorder="1" applyAlignment="1">
      <alignment vertical="center"/>
    </xf>
    <xf numFmtId="176" fontId="55" fillId="0" borderId="13" xfId="0" applyNumberFormat="1" applyFont="1" applyBorder="1" applyAlignment="1">
      <alignment vertical="center"/>
    </xf>
    <xf numFmtId="0" fontId="55" fillId="0" borderId="26" xfId="0" applyFont="1" applyBorder="1" applyAlignment="1">
      <alignment horizontal="centerContinuous" vertical="center"/>
    </xf>
    <xf numFmtId="41" fontId="55" fillId="0" borderId="0" xfId="0" applyNumberFormat="1" applyFont="1" applyAlignment="1">
      <alignment vertical="center"/>
    </xf>
    <xf numFmtId="41" fontId="55" fillId="0" borderId="0" xfId="0" applyNumberFormat="1" applyFont="1" applyAlignment="1">
      <alignment/>
    </xf>
    <xf numFmtId="0" fontId="55" fillId="0" borderId="11" xfId="0" applyFont="1" applyBorder="1" applyAlignment="1" applyProtection="1">
      <alignment horizontal="center" vertical="center"/>
      <protection/>
    </xf>
    <xf numFmtId="41" fontId="55" fillId="0" borderId="0" xfId="0" applyNumberFormat="1" applyFont="1" applyBorder="1" applyAlignment="1">
      <alignment vertical="center"/>
    </xf>
    <xf numFmtId="192" fontId="55" fillId="0" borderId="0" xfId="0" applyNumberFormat="1" applyFont="1" applyBorder="1" applyAlignment="1" applyProtection="1">
      <alignment vertical="center"/>
      <protection/>
    </xf>
    <xf numFmtId="185" fontId="55" fillId="0" borderId="0" xfId="0" applyNumberFormat="1" applyFont="1" applyAlignment="1">
      <alignment/>
    </xf>
    <xf numFmtId="192" fontId="55" fillId="0" borderId="0" xfId="0" applyNumberFormat="1" applyFont="1" applyAlignment="1">
      <alignment/>
    </xf>
    <xf numFmtId="41" fontId="55" fillId="0" borderId="0" xfId="0" applyNumberFormat="1" applyFont="1" applyAlignment="1">
      <alignment horizontal="right"/>
    </xf>
    <xf numFmtId="178" fontId="55" fillId="0" borderId="0" xfId="0" applyNumberFormat="1" applyFont="1" applyBorder="1" applyAlignment="1" applyProtection="1">
      <alignment horizontal="right" vertical="center"/>
      <protection/>
    </xf>
    <xf numFmtId="178" fontId="55" fillId="0" borderId="0" xfId="0" applyNumberFormat="1" applyFont="1" applyBorder="1" applyAlignment="1">
      <alignment/>
    </xf>
    <xf numFmtId="41" fontId="55" fillId="0" borderId="0" xfId="0" applyNumberFormat="1" applyFont="1" applyBorder="1" applyAlignment="1">
      <alignment/>
    </xf>
    <xf numFmtId="41" fontId="55" fillId="0" borderId="13" xfId="0" applyNumberFormat="1" applyFont="1" applyBorder="1" applyAlignment="1">
      <alignment vertical="center"/>
    </xf>
    <xf numFmtId="41" fontId="55" fillId="0" borderId="13" xfId="0" applyNumberFormat="1" applyFont="1" applyBorder="1" applyAlignment="1">
      <alignment horizontal="right" vertical="center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left" vertical="center"/>
    </xf>
    <xf numFmtId="178" fontId="55" fillId="0" borderId="0" xfId="0" applyNumberFormat="1" applyFont="1" applyAlignment="1">
      <alignment horizontal="left" vertical="center"/>
    </xf>
    <xf numFmtId="176" fontId="55" fillId="0" borderId="0" xfId="0" applyNumberFormat="1" applyFont="1" applyAlignment="1">
      <alignment horizontal="left" vertical="center"/>
    </xf>
    <xf numFmtId="178" fontId="55" fillId="0" borderId="0" xfId="0" applyNumberFormat="1" applyFont="1" applyAlignment="1">
      <alignment horizontal="left"/>
    </xf>
    <xf numFmtId="176" fontId="55" fillId="0" borderId="0" xfId="0" applyNumberFormat="1" applyFont="1" applyAlignment="1">
      <alignment horizontal="left"/>
    </xf>
    <xf numFmtId="0" fontId="55" fillId="0" borderId="0" xfId="0" applyFont="1" applyAlignment="1" applyProtection="1">
      <alignment horizontal="left" vertical="center"/>
      <protection/>
    </xf>
    <xf numFmtId="177" fontId="55" fillId="0" borderId="0" xfId="0" applyNumberFormat="1" applyFont="1" applyAlignment="1">
      <alignment vertical="center"/>
    </xf>
    <xf numFmtId="0" fontId="55" fillId="0" borderId="0" xfId="0" applyFont="1" applyAlignment="1">
      <alignment horizontal="centerContinuous" vertical="center"/>
    </xf>
    <xf numFmtId="178" fontId="55" fillId="0" borderId="29" xfId="0" applyNumberFormat="1" applyFont="1" applyBorder="1" applyAlignment="1" applyProtection="1">
      <alignment horizontal="left" vertical="center"/>
      <protection/>
    </xf>
    <xf numFmtId="41" fontId="55" fillId="0" borderId="29" xfId="0" applyNumberFormat="1" applyFont="1" applyBorder="1" applyAlignment="1" applyProtection="1">
      <alignment horizontal="left" vertical="center"/>
      <protection/>
    </xf>
    <xf numFmtId="177" fontId="55" fillId="0" borderId="29" xfId="0" applyNumberFormat="1" applyFont="1" applyBorder="1" applyAlignment="1" applyProtection="1">
      <alignment horizontal="left" vertical="center"/>
      <protection/>
    </xf>
    <xf numFmtId="177" fontId="55" fillId="0" borderId="0" xfId="0" applyNumberFormat="1" applyFont="1" applyBorder="1" applyAlignment="1">
      <alignment vertical="center"/>
    </xf>
    <xf numFmtId="41" fontId="55" fillId="0" borderId="0" xfId="0" applyNumberFormat="1" applyFont="1" applyBorder="1" applyAlignment="1" applyProtection="1">
      <alignment vertical="center"/>
      <protection/>
    </xf>
    <xf numFmtId="177" fontId="55" fillId="0" borderId="0" xfId="0" applyNumberFormat="1" applyFont="1" applyBorder="1" applyAlignment="1" applyProtection="1">
      <alignment vertical="center"/>
      <protection/>
    </xf>
    <xf numFmtId="185" fontId="55" fillId="0" borderId="0" xfId="0" applyNumberFormat="1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horizontal="left" vertical="center"/>
      <protection/>
    </xf>
    <xf numFmtId="0" fontId="55" fillId="0" borderId="0" xfId="0" applyFont="1" applyBorder="1" applyAlignment="1" applyProtection="1">
      <alignment horizontal="right" vertical="center"/>
      <protection/>
    </xf>
    <xf numFmtId="178" fontId="55" fillId="0" borderId="0" xfId="0" applyNumberFormat="1" applyFont="1" applyBorder="1" applyAlignment="1" applyProtection="1" quotePrefix="1">
      <alignment horizontal="right" vertical="center"/>
      <protection/>
    </xf>
    <xf numFmtId="41" fontId="55" fillId="0" borderId="0" xfId="0" applyNumberFormat="1" applyFont="1" applyBorder="1" applyAlignment="1" applyProtection="1" quotePrefix="1">
      <alignment horizontal="right" vertical="center"/>
      <protection/>
    </xf>
    <xf numFmtId="177" fontId="55" fillId="0" borderId="0" xfId="0" applyNumberFormat="1" applyFont="1" applyBorder="1" applyAlignment="1" applyProtection="1" quotePrefix="1">
      <alignment horizontal="right" vertical="center"/>
      <protection/>
    </xf>
    <xf numFmtId="178" fontId="55" fillId="0" borderId="0" xfId="0" applyNumberFormat="1" applyFont="1" applyBorder="1" applyAlignment="1" applyProtection="1">
      <alignment vertical="center" shrinkToFit="1"/>
      <protection/>
    </xf>
    <xf numFmtId="0" fontId="55" fillId="0" borderId="0" xfId="0" applyNumberFormat="1" applyFont="1" applyBorder="1" applyAlignment="1" applyProtection="1" quotePrefix="1">
      <alignment horizontal="left" vertical="center"/>
      <protection/>
    </xf>
    <xf numFmtId="0" fontId="55" fillId="0" borderId="10" xfId="0" applyNumberFormat="1" applyFont="1" applyBorder="1" applyAlignment="1" applyProtection="1" quotePrefix="1">
      <alignment horizontal="center" vertical="center"/>
      <protection/>
    </xf>
    <xf numFmtId="41" fontId="55" fillId="0" borderId="0" xfId="0" applyNumberFormat="1" applyFont="1" applyBorder="1" applyAlignment="1" applyProtection="1">
      <alignment horizontal="right" vertical="center"/>
      <protection/>
    </xf>
    <xf numFmtId="177" fontId="55" fillId="0" borderId="0" xfId="0" applyNumberFormat="1" applyFont="1" applyBorder="1" applyAlignment="1" applyProtection="1">
      <alignment horizontal="right" vertical="center"/>
      <protection/>
    </xf>
    <xf numFmtId="182" fontId="55" fillId="0" borderId="0" xfId="0" applyNumberFormat="1" applyFont="1" applyFill="1" applyBorder="1" applyAlignment="1" applyProtection="1">
      <alignment horizontal="right" vertical="center"/>
      <protection/>
    </xf>
    <xf numFmtId="0" fontId="55" fillId="0" borderId="0" xfId="0" applyFont="1" applyBorder="1" applyAlignment="1">
      <alignment horizontal="right" vertical="center"/>
    </xf>
    <xf numFmtId="41" fontId="55" fillId="0" borderId="13" xfId="0" applyNumberFormat="1" applyFont="1" applyBorder="1" applyAlignment="1" applyProtection="1">
      <alignment vertical="center"/>
      <protection/>
    </xf>
    <xf numFmtId="177" fontId="55" fillId="0" borderId="13" xfId="0" applyNumberFormat="1" applyFont="1" applyBorder="1" applyAlignment="1" applyProtection="1">
      <alignment vertical="center"/>
      <protection/>
    </xf>
    <xf numFmtId="178" fontId="55" fillId="0" borderId="13" xfId="0" applyNumberFormat="1" applyFont="1" applyBorder="1" applyAlignment="1" applyProtection="1">
      <alignment vertical="center"/>
      <protection/>
    </xf>
    <xf numFmtId="0" fontId="55" fillId="0" borderId="26" xfId="0" applyFont="1" applyBorder="1" applyAlignment="1" applyProtection="1">
      <alignment horizontal="centerContinuous" vertical="center"/>
      <protection/>
    </xf>
    <xf numFmtId="177" fontId="55" fillId="0" borderId="0" xfId="0" applyNumberFormat="1" applyFont="1" applyAlignment="1">
      <alignment/>
    </xf>
    <xf numFmtId="0" fontId="55" fillId="0" borderId="14" xfId="0" applyFont="1" applyBorder="1" applyAlignment="1">
      <alignment horizontal="centerContinuous" vertical="center"/>
    </xf>
    <xf numFmtId="180" fontId="55" fillId="0" borderId="0" xfId="0" applyNumberFormat="1" applyFont="1" applyAlignment="1">
      <alignment vertical="center"/>
    </xf>
    <xf numFmtId="180" fontId="55" fillId="0" borderId="0" xfId="0" applyNumberFormat="1" applyFont="1" applyAlignment="1">
      <alignment horizontal="right"/>
    </xf>
    <xf numFmtId="0" fontId="55" fillId="0" borderId="0" xfId="0" applyFont="1" applyAlignment="1" applyProtection="1">
      <alignment vertical="center"/>
      <protection/>
    </xf>
    <xf numFmtId="180" fontId="55" fillId="0" borderId="0" xfId="0" applyNumberFormat="1" applyFont="1" applyAlignment="1">
      <alignment horizontal="right" vertical="center"/>
    </xf>
    <xf numFmtId="0" fontId="55" fillId="0" borderId="0" xfId="0" applyFont="1" applyAlignment="1" applyProtection="1">
      <alignment horizontal="distributed" vertical="center"/>
      <protection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55" fillId="0" borderId="0" xfId="0" applyFont="1" applyAlignment="1" applyProtection="1">
      <alignment horizontal="right" vertical="center"/>
      <protection/>
    </xf>
    <xf numFmtId="180" fontId="55" fillId="0" borderId="0" xfId="0" applyNumberFormat="1" applyFont="1" applyBorder="1" applyAlignment="1">
      <alignment vertical="center"/>
    </xf>
    <xf numFmtId="180" fontId="55" fillId="0" borderId="0" xfId="0" applyNumberFormat="1" applyFont="1" applyBorder="1" applyAlignment="1">
      <alignment horizontal="right" vertical="center"/>
    </xf>
    <xf numFmtId="180" fontId="55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 shrinkToFit="1"/>
    </xf>
    <xf numFmtId="177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 horizontal="right"/>
    </xf>
    <xf numFmtId="177" fontId="55" fillId="0" borderId="13" xfId="0" applyNumberFormat="1" applyFont="1" applyBorder="1" applyAlignment="1">
      <alignment vertical="center"/>
    </xf>
    <xf numFmtId="177" fontId="55" fillId="0" borderId="13" xfId="0" applyNumberFormat="1" applyFont="1" applyBorder="1" applyAlignment="1">
      <alignment/>
    </xf>
    <xf numFmtId="0" fontId="55" fillId="0" borderId="14" xfId="0" applyFont="1" applyBorder="1" applyAlignment="1">
      <alignment vertical="center"/>
    </xf>
    <xf numFmtId="185" fontId="55" fillId="0" borderId="0" xfId="0" applyNumberFormat="1" applyFont="1" applyBorder="1" applyAlignment="1">
      <alignment horizontal="right"/>
    </xf>
    <xf numFmtId="192" fontId="55" fillId="0" borderId="0" xfId="0" applyNumberFormat="1" applyFont="1" applyBorder="1" applyAlignment="1">
      <alignment horizontal="right"/>
    </xf>
    <xf numFmtId="41" fontId="55" fillId="0" borderId="0" xfId="0" applyNumberFormat="1" applyFont="1" applyBorder="1" applyAlignment="1">
      <alignment horizontal="right"/>
    </xf>
    <xf numFmtId="41" fontId="55" fillId="0" borderId="0" xfId="0" applyNumberFormat="1" applyFont="1" applyBorder="1" applyAlignment="1" applyProtection="1">
      <alignment horizontal="left" vertical="center"/>
      <protection/>
    </xf>
    <xf numFmtId="178" fontId="55" fillId="0" borderId="0" xfId="0" applyNumberFormat="1" applyFont="1" applyBorder="1" applyAlignment="1" applyProtection="1">
      <alignment horizontal="left" vertical="center"/>
      <protection/>
    </xf>
    <xf numFmtId="0" fontId="55" fillId="0" borderId="0" xfId="0" applyFont="1" applyBorder="1" applyAlignment="1">
      <alignment horizontal="centerContinuous" vertical="center"/>
    </xf>
    <xf numFmtId="187" fontId="55" fillId="0" borderId="10" xfId="0" applyNumberFormat="1" applyFont="1" applyBorder="1" applyAlignment="1" applyProtection="1">
      <alignment horizontal="centerContinuous" vertical="center"/>
      <protection/>
    </xf>
    <xf numFmtId="41" fontId="55" fillId="0" borderId="0" xfId="0" applyNumberFormat="1" applyFont="1" applyFill="1" applyAlignment="1">
      <alignment/>
    </xf>
    <xf numFmtId="178" fontId="55" fillId="0" borderId="0" xfId="0" applyNumberFormat="1" applyFont="1" applyFill="1" applyAlignment="1">
      <alignment vertical="center"/>
    </xf>
    <xf numFmtId="41" fontId="55" fillId="0" borderId="0" xfId="0" applyNumberFormat="1" applyFont="1" applyFill="1" applyAlignment="1">
      <alignment vertical="center"/>
    </xf>
    <xf numFmtId="188" fontId="55" fillId="0" borderId="0" xfId="0" applyNumberFormat="1" applyFont="1" applyAlignment="1">
      <alignment vertical="center"/>
    </xf>
    <xf numFmtId="178" fontId="55" fillId="0" borderId="0" xfId="0" applyNumberFormat="1" applyFont="1" applyFill="1" applyBorder="1" applyAlignment="1">
      <alignment vertical="center"/>
    </xf>
    <xf numFmtId="41" fontId="55" fillId="0" borderId="0" xfId="0" applyNumberFormat="1" applyFont="1" applyFill="1" applyBorder="1" applyAlignment="1">
      <alignment vertical="center"/>
    </xf>
    <xf numFmtId="0" fontId="55" fillId="0" borderId="15" xfId="0" applyFont="1" applyBorder="1" applyAlignment="1">
      <alignment horizontal="centerContinuous" vertical="center"/>
    </xf>
    <xf numFmtId="41" fontId="55" fillId="0" borderId="15" xfId="0" applyNumberFormat="1" applyFont="1" applyFill="1" applyBorder="1" applyAlignment="1">
      <alignment vertical="center"/>
    </xf>
    <xf numFmtId="178" fontId="55" fillId="0" borderId="15" xfId="0" applyNumberFormat="1" applyFont="1" applyFill="1" applyBorder="1" applyAlignment="1">
      <alignment vertical="center"/>
    </xf>
    <xf numFmtId="178" fontId="55" fillId="0" borderId="15" xfId="0" applyNumberFormat="1" applyFont="1" applyBorder="1" applyAlignment="1">
      <alignment vertical="center"/>
    </xf>
    <xf numFmtId="41" fontId="55" fillId="0" borderId="15" xfId="0" applyNumberFormat="1" applyFont="1" applyBorder="1" applyAlignment="1">
      <alignment vertical="center"/>
    </xf>
    <xf numFmtId="41" fontId="55" fillId="0" borderId="0" xfId="0" applyNumberFormat="1" applyFont="1" applyFill="1" applyBorder="1" applyAlignment="1">
      <alignment/>
    </xf>
    <xf numFmtId="178" fontId="55" fillId="0" borderId="0" xfId="0" applyNumberFormat="1" applyFont="1" applyFill="1" applyBorder="1" applyAlignment="1">
      <alignment horizontal="right" vertical="center"/>
    </xf>
    <xf numFmtId="182" fontId="55" fillId="0" borderId="0" xfId="0" applyNumberFormat="1" applyFont="1" applyFill="1" applyBorder="1" applyAlignment="1">
      <alignment vertical="center"/>
    </xf>
    <xf numFmtId="41" fontId="55" fillId="0" borderId="0" xfId="0" applyNumberFormat="1" applyFont="1" applyFill="1" applyBorder="1" applyAlignment="1">
      <alignment horizontal="right" vertical="center"/>
    </xf>
    <xf numFmtId="178" fontId="55" fillId="0" borderId="0" xfId="0" applyNumberFormat="1" applyFont="1" applyBorder="1" applyAlignment="1">
      <alignment horizontal="right" vertical="center"/>
    </xf>
    <xf numFmtId="41" fontId="55" fillId="0" borderId="0" xfId="0" applyNumberFormat="1" applyFont="1" applyBorder="1" applyAlignment="1">
      <alignment horizontal="right" vertical="center"/>
    </xf>
    <xf numFmtId="41" fontId="55" fillId="0" borderId="13" xfId="0" applyNumberFormat="1" applyFont="1" applyFill="1" applyBorder="1" applyAlignment="1">
      <alignment vertical="center"/>
    </xf>
    <xf numFmtId="178" fontId="55" fillId="0" borderId="13" xfId="0" applyNumberFormat="1" applyFont="1" applyFill="1" applyBorder="1" applyAlignment="1">
      <alignment vertical="center"/>
    </xf>
    <xf numFmtId="178" fontId="55" fillId="0" borderId="13" xfId="0" applyNumberFormat="1" applyFont="1" applyBorder="1" applyAlignment="1">
      <alignment/>
    </xf>
    <xf numFmtId="178" fontId="55" fillId="0" borderId="13" xfId="0" applyNumberFormat="1" applyFont="1" applyBorder="1" applyAlignment="1">
      <alignment horizontal="right" vertical="center"/>
    </xf>
    <xf numFmtId="194" fontId="55" fillId="0" borderId="0" xfId="0" applyNumberFormat="1" applyFont="1" applyBorder="1" applyAlignment="1">
      <alignment horizontal="right"/>
    </xf>
    <xf numFmtId="194" fontId="55" fillId="0" borderId="0" xfId="0" applyNumberFormat="1" applyFont="1" applyBorder="1" applyAlignment="1">
      <alignment/>
    </xf>
    <xf numFmtId="0" fontId="55" fillId="0" borderId="0" xfId="0" applyFont="1" applyAlignment="1">
      <alignment horizontal="center"/>
    </xf>
    <xf numFmtId="194" fontId="55" fillId="0" borderId="0" xfId="0" applyNumberFormat="1" applyFont="1" applyFill="1" applyBorder="1" applyAlignment="1">
      <alignment horizontal="right"/>
    </xf>
    <xf numFmtId="194" fontId="55" fillId="0" borderId="0" xfId="0" applyNumberFormat="1" applyFont="1" applyFill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13" xfId="0" applyFont="1" applyBorder="1" applyAlignment="1">
      <alignment/>
    </xf>
    <xf numFmtId="182" fontId="55" fillId="0" borderId="13" xfId="0" applyNumberFormat="1" applyFont="1" applyBorder="1" applyAlignment="1">
      <alignment horizontal="right"/>
    </xf>
    <xf numFmtId="182" fontId="55" fillId="0" borderId="13" xfId="0" applyNumberFormat="1" applyFont="1" applyBorder="1" applyAlignment="1">
      <alignment/>
    </xf>
    <xf numFmtId="0" fontId="55" fillId="0" borderId="0" xfId="0" applyFont="1" applyBorder="1" applyAlignment="1">
      <alignment horizontal="right"/>
    </xf>
    <xf numFmtId="0" fontId="55" fillId="0" borderId="0" xfId="0" applyFont="1" applyAlignment="1">
      <alignment horizontal="right"/>
    </xf>
    <xf numFmtId="0" fontId="10" fillId="0" borderId="0" xfId="0" applyFont="1" applyBorder="1" applyAlignment="1" applyProtection="1">
      <alignment horizontal="distributed" vertical="center"/>
      <protection/>
    </xf>
    <xf numFmtId="0" fontId="55" fillId="0" borderId="0" xfId="0" applyFont="1" applyBorder="1" applyAlignment="1" applyProtection="1">
      <alignment horizontal="distributed" vertical="center"/>
      <protection/>
    </xf>
    <xf numFmtId="176" fontId="55" fillId="0" borderId="16" xfId="0" applyNumberFormat="1" applyFont="1" applyBorder="1" applyAlignment="1" applyProtection="1">
      <alignment horizontal="center" vertical="center"/>
      <protection/>
    </xf>
    <xf numFmtId="0" fontId="55" fillId="0" borderId="16" xfId="0" applyFont="1" applyBorder="1" applyAlignment="1" applyProtection="1">
      <alignment horizontal="center" vertical="center"/>
      <protection/>
    </xf>
    <xf numFmtId="178" fontId="9" fillId="0" borderId="16" xfId="0" applyNumberFormat="1" applyFont="1" applyBorder="1" applyAlignment="1" applyProtection="1">
      <alignment horizontal="center" vertical="center" wrapText="1"/>
      <protection/>
    </xf>
    <xf numFmtId="178" fontId="9" fillId="0" borderId="16" xfId="0" applyNumberFormat="1" applyFont="1" applyBorder="1" applyAlignment="1">
      <alignment horizontal="center" vertical="center" wrapText="1"/>
    </xf>
    <xf numFmtId="0" fontId="55" fillId="0" borderId="30" xfId="0" applyFont="1" applyBorder="1" applyAlignment="1" applyProtection="1">
      <alignment horizontal="center" vertical="center"/>
      <protection/>
    </xf>
    <xf numFmtId="0" fontId="55" fillId="0" borderId="11" xfId="0" applyFont="1" applyBorder="1" applyAlignment="1" applyProtection="1">
      <alignment horizontal="center" vertical="center"/>
      <protection/>
    </xf>
    <xf numFmtId="0" fontId="55" fillId="0" borderId="12" xfId="0" applyFont="1" applyBorder="1" applyAlignment="1" applyProtection="1">
      <alignment horizontal="center" vertical="center"/>
      <protection/>
    </xf>
    <xf numFmtId="0" fontId="55" fillId="0" borderId="31" xfId="0" applyFont="1" applyBorder="1" applyAlignment="1" applyProtection="1">
      <alignment horizontal="center" vertical="center"/>
      <protection/>
    </xf>
    <xf numFmtId="0" fontId="55" fillId="0" borderId="32" xfId="0" applyFont="1" applyBorder="1" applyAlignment="1" applyProtection="1">
      <alignment horizontal="center" vertical="center"/>
      <protection/>
    </xf>
    <xf numFmtId="0" fontId="55" fillId="0" borderId="33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distributed" vertical="center"/>
      <protection/>
    </xf>
    <xf numFmtId="41" fontId="55" fillId="0" borderId="34" xfId="0" applyNumberFormat="1" applyFont="1" applyBorder="1" applyAlignment="1" applyProtection="1">
      <alignment horizontal="center" vertical="center"/>
      <protection/>
    </xf>
    <xf numFmtId="41" fontId="55" fillId="0" borderId="35" xfId="0" applyNumberFormat="1" applyFont="1" applyBorder="1" applyAlignment="1" applyProtection="1">
      <alignment horizontal="center" vertical="center"/>
      <protection/>
    </xf>
    <xf numFmtId="178" fontId="9" fillId="0" borderId="34" xfId="0" applyNumberFormat="1" applyFont="1" applyBorder="1" applyAlignment="1" applyProtection="1">
      <alignment horizontal="center" vertical="center" wrapText="1"/>
      <protection/>
    </xf>
    <xf numFmtId="178" fontId="9" fillId="0" borderId="35" xfId="0" applyNumberFormat="1" applyFont="1" applyBorder="1" applyAlignment="1" applyProtection="1">
      <alignment horizontal="center" vertical="center" wrapText="1"/>
      <protection/>
    </xf>
    <xf numFmtId="0" fontId="55" fillId="0" borderId="34" xfId="0" applyFont="1" applyBorder="1" applyAlignment="1" applyProtection="1">
      <alignment horizontal="center" vertical="center"/>
      <protection/>
    </xf>
    <xf numFmtId="0" fontId="55" fillId="0" borderId="35" xfId="0" applyFont="1" applyBorder="1" applyAlignment="1" applyProtection="1">
      <alignment horizontal="center" vertical="center"/>
      <protection/>
    </xf>
    <xf numFmtId="0" fontId="55" fillId="0" borderId="36" xfId="0" applyFont="1" applyBorder="1" applyAlignment="1" applyProtection="1">
      <alignment horizontal="center" vertical="center"/>
      <protection/>
    </xf>
    <xf numFmtId="0" fontId="55" fillId="0" borderId="37" xfId="0" applyFont="1" applyBorder="1" applyAlignment="1" applyProtection="1">
      <alignment horizontal="center" vertical="center"/>
      <protection/>
    </xf>
    <xf numFmtId="0" fontId="55" fillId="0" borderId="38" xfId="0" applyFont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center" vertical="center"/>
      <protection/>
    </xf>
    <xf numFmtId="0" fontId="55" fillId="0" borderId="18" xfId="0" applyFont="1" applyBorder="1" applyAlignment="1" applyProtection="1">
      <alignment horizontal="center" vertical="center"/>
      <protection/>
    </xf>
    <xf numFmtId="0" fontId="55" fillId="0" borderId="26" xfId="0" applyFont="1" applyBorder="1" applyAlignment="1" applyProtection="1">
      <alignment horizontal="center" vertical="center"/>
      <protection/>
    </xf>
    <xf numFmtId="0" fontId="55" fillId="0" borderId="13" xfId="0" applyFont="1" applyBorder="1" applyAlignment="1" applyProtection="1">
      <alignment horizontal="center" vertical="center"/>
      <protection/>
    </xf>
    <xf numFmtId="0" fontId="55" fillId="0" borderId="27" xfId="0" applyFont="1" applyBorder="1" applyAlignment="1" applyProtection="1">
      <alignment horizontal="center" vertical="center"/>
      <protection/>
    </xf>
    <xf numFmtId="0" fontId="55" fillId="0" borderId="13" xfId="0" applyFont="1" applyBorder="1" applyAlignment="1">
      <alignment horizontal="distributed" vertical="center"/>
    </xf>
    <xf numFmtId="0" fontId="55" fillId="0" borderId="0" xfId="0" applyFont="1" applyAlignment="1">
      <alignment horizontal="left" vertical="top" wrapText="1"/>
    </xf>
    <xf numFmtId="0" fontId="9" fillId="0" borderId="0" xfId="0" applyFont="1" applyBorder="1" applyAlignment="1" applyProtection="1">
      <alignment horizontal="distributed" vertical="center"/>
      <protection/>
    </xf>
    <xf numFmtId="41" fontId="55" fillId="0" borderId="16" xfId="0" applyNumberFormat="1" applyFont="1" applyBorder="1" applyAlignment="1" applyProtection="1">
      <alignment horizontal="center" vertical="center"/>
      <protection/>
    </xf>
    <xf numFmtId="177" fontId="55" fillId="0" borderId="16" xfId="0" applyNumberFormat="1" applyFont="1" applyBorder="1" applyAlignment="1" applyProtection="1">
      <alignment horizontal="center" vertical="center"/>
      <protection/>
    </xf>
    <xf numFmtId="178" fontId="55" fillId="0" borderId="16" xfId="0" applyNumberFormat="1" applyFont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distributed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5" fillId="0" borderId="0" xfId="0" applyFont="1" applyAlignment="1">
      <alignment horizontal="left"/>
    </xf>
    <xf numFmtId="0" fontId="7" fillId="0" borderId="0" xfId="0" applyFont="1" applyBorder="1" applyAlignment="1" applyProtection="1">
      <alignment horizontal="distributed" vertical="center"/>
      <protection/>
    </xf>
    <xf numFmtId="0" fontId="56" fillId="0" borderId="0" xfId="0" applyFont="1" applyAlignment="1">
      <alignment horizontal="left" vertical="top" wrapText="1"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index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2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.421875" style="69" customWidth="1"/>
    <col min="2" max="2" width="5.57421875" style="69" customWidth="1"/>
    <col min="3" max="3" width="7.57421875" style="69" customWidth="1"/>
    <col min="4" max="4" width="67.00390625" style="69" customWidth="1"/>
    <col min="5" max="16384" width="9.00390625" style="69" customWidth="1"/>
  </cols>
  <sheetData>
    <row r="1" spans="2:4" ht="30" customHeight="1">
      <c r="B1" s="68" t="s">
        <v>0</v>
      </c>
      <c r="C1" s="68"/>
      <c r="D1" s="68"/>
    </row>
    <row r="2" spans="2:4" s="73" customFormat="1" ht="24" customHeight="1">
      <c r="B2" s="70" t="s">
        <v>1</v>
      </c>
      <c r="C2" s="71"/>
      <c r="D2" s="72" t="s">
        <v>2</v>
      </c>
    </row>
    <row r="3" spans="2:4" ht="24" customHeight="1">
      <c r="B3" s="74" t="s">
        <v>141</v>
      </c>
      <c r="C3" s="75"/>
      <c r="D3" s="76" t="s">
        <v>3</v>
      </c>
    </row>
    <row r="4" spans="2:4" ht="24" customHeight="1">
      <c r="B4" s="77"/>
      <c r="C4" s="78" t="s">
        <v>4</v>
      </c>
      <c r="D4" s="79" t="s">
        <v>242</v>
      </c>
    </row>
    <row r="5" spans="2:4" ht="24" customHeight="1">
      <c r="B5" s="77"/>
      <c r="C5" s="78" t="s">
        <v>5</v>
      </c>
      <c r="D5" s="79" t="s">
        <v>243</v>
      </c>
    </row>
    <row r="6" spans="2:4" ht="24" customHeight="1">
      <c r="B6" s="77"/>
      <c r="C6" s="78" t="s">
        <v>6</v>
      </c>
      <c r="D6" s="79" t="s">
        <v>7</v>
      </c>
    </row>
    <row r="7" spans="2:4" ht="24" customHeight="1">
      <c r="B7" s="77"/>
      <c r="C7" s="80" t="s">
        <v>8</v>
      </c>
      <c r="D7" s="79" t="s">
        <v>244</v>
      </c>
    </row>
    <row r="8" spans="2:4" ht="24" customHeight="1">
      <c r="B8" s="81"/>
      <c r="C8" s="82" t="s">
        <v>9</v>
      </c>
      <c r="D8" s="79" t="s">
        <v>245</v>
      </c>
    </row>
    <row r="9" spans="2:4" ht="24" customHeight="1">
      <c r="B9" s="83" t="s">
        <v>142</v>
      </c>
      <c r="C9" s="84" t="s">
        <v>10</v>
      </c>
      <c r="D9" s="79" t="s">
        <v>246</v>
      </c>
    </row>
    <row r="10" spans="2:4" ht="24" customHeight="1">
      <c r="B10" s="85" t="s">
        <v>143</v>
      </c>
      <c r="C10" s="86" t="s">
        <v>10</v>
      </c>
      <c r="D10" s="87" t="s">
        <v>247</v>
      </c>
    </row>
    <row r="11" spans="2:3" ht="13.5">
      <c r="B11" s="88" t="s">
        <v>10</v>
      </c>
      <c r="C11" s="88"/>
    </row>
    <row r="12" spans="2:3" ht="13.5">
      <c r="B12" s="88"/>
      <c r="C12" s="88"/>
    </row>
  </sheetData>
  <sheetProtection/>
  <hyperlinks>
    <hyperlink ref="D4" location="'17-1(1)'!A1" display="経済活動別県内総生産（名目）"/>
    <hyperlink ref="D5" location="'17-1(2)'!A1" display="経済活動別県内総生産（実質：連鎖方式）平成17暦年連鎖価格"/>
    <hyperlink ref="D6" location="'17-1(3)'!A1" display="県民所得の分配"/>
    <hyperlink ref="D7" location="'17-1(4)'!A1" display="県内総生産（支出側、名目）"/>
    <hyperlink ref="D8" location="'17-1(5)'!A1" display="県内総生産(支出側、実質：固定基準年方式)平成17暦年基準"/>
    <hyperlink ref="D9" location="'17-2'!A1" display="県内総生産勘定（生産側及び支出側）"/>
    <hyperlink ref="D10" location="'17-3'!A1" display="県民経済計算関連指標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.57421875" style="89" customWidth="1"/>
    <col min="2" max="2" width="3.7109375" style="89" customWidth="1"/>
    <col min="3" max="3" width="30.421875" style="89" customWidth="1"/>
    <col min="4" max="4" width="1.57421875" style="89" customWidth="1"/>
    <col min="5" max="5" width="13.57421875" style="89" customWidth="1"/>
    <col min="6" max="6" width="8.57421875" style="89" customWidth="1"/>
    <col min="7" max="7" width="13.57421875" style="89" customWidth="1"/>
    <col min="8" max="8" width="8.57421875" style="89" customWidth="1"/>
    <col min="9" max="9" width="7.57421875" style="93" customWidth="1"/>
    <col min="10" max="10" width="13.57421875" style="89" customWidth="1"/>
    <col min="11" max="11" width="8.57421875" style="89" customWidth="1"/>
    <col min="12" max="12" width="7.57421875" style="93" customWidth="1"/>
    <col min="13" max="13" width="13.57421875" style="89" customWidth="1"/>
    <col min="14" max="14" width="8.57421875" style="89" customWidth="1"/>
    <col min="15" max="15" width="7.57421875" style="93" customWidth="1"/>
    <col min="16" max="16" width="2.57421875" style="89" customWidth="1"/>
    <col min="17" max="17" width="3.7109375" style="89" customWidth="1"/>
    <col min="18" max="18" width="30.421875" style="89" customWidth="1"/>
    <col min="19" max="19" width="1.57421875" style="89" customWidth="1"/>
    <col min="20" max="20" width="13.57421875" style="89" customWidth="1"/>
    <col min="21" max="21" width="8.57421875" style="89" customWidth="1"/>
    <col min="22" max="22" width="7.57421875" style="93" customWidth="1"/>
    <col min="23" max="23" width="13.57421875" style="89" customWidth="1"/>
    <col min="24" max="24" width="8.57421875" style="89" customWidth="1"/>
    <col min="25" max="25" width="7.57421875" style="93" customWidth="1"/>
    <col min="26" max="26" width="13.57421875" style="94" customWidth="1"/>
    <col min="27" max="27" width="8.57421875" style="89" customWidth="1"/>
    <col min="28" max="28" width="7.57421875" style="93" customWidth="1"/>
    <col min="29" max="29" width="13.57421875" style="94" customWidth="1"/>
    <col min="30" max="30" width="8.57421875" style="89" customWidth="1"/>
    <col min="31" max="31" width="7.57421875" style="93" customWidth="1"/>
    <col min="32" max="32" width="13.57421875" style="94" customWidth="1"/>
    <col min="33" max="33" width="8.57421875" style="89" customWidth="1"/>
    <col min="34" max="34" width="7.57421875" style="93" customWidth="1"/>
    <col min="35" max="35" width="13.57421875" style="94" customWidth="1"/>
    <col min="36" max="36" width="8.57421875" style="89" customWidth="1"/>
    <col min="37" max="37" width="7.57421875" style="93" customWidth="1"/>
    <col min="38" max="38" width="5.57421875" style="89" customWidth="1"/>
    <col min="39" max="16384" width="9.00390625" style="89" customWidth="1"/>
  </cols>
  <sheetData>
    <row r="1" spans="1:38" s="5" customFormat="1" ht="13.5" customHeight="1">
      <c r="A1" s="1" t="s">
        <v>144</v>
      </c>
      <c r="B1" s="2"/>
      <c r="C1" s="2"/>
      <c r="D1" s="2"/>
      <c r="E1" s="2"/>
      <c r="F1" s="2"/>
      <c r="G1" s="2"/>
      <c r="H1" s="2"/>
      <c r="I1" s="3"/>
      <c r="J1" s="2"/>
      <c r="K1" s="2"/>
      <c r="L1" s="3"/>
      <c r="M1" s="2"/>
      <c r="N1" s="2"/>
      <c r="O1" s="3"/>
      <c r="P1" s="1"/>
      <c r="Q1" s="2"/>
      <c r="R1" s="2"/>
      <c r="S1" s="2"/>
      <c r="T1" s="2"/>
      <c r="U1" s="2"/>
      <c r="V1" s="3"/>
      <c r="W1" s="2"/>
      <c r="X1" s="2"/>
      <c r="Y1" s="3"/>
      <c r="Z1" s="4"/>
      <c r="AA1" s="2"/>
      <c r="AB1" s="3"/>
      <c r="AC1" s="4"/>
      <c r="AD1" s="2"/>
      <c r="AE1" s="3"/>
      <c r="AF1" s="4"/>
      <c r="AG1" s="2"/>
      <c r="AH1" s="3"/>
      <c r="AI1" s="4"/>
      <c r="AJ1" s="2"/>
      <c r="AK1" s="3"/>
      <c r="AL1" s="2"/>
    </row>
    <row r="2" spans="1:38" ht="13.5" customHeight="1">
      <c r="A2" s="6" t="s">
        <v>11</v>
      </c>
      <c r="C2" s="90"/>
      <c r="D2" s="90"/>
      <c r="E2" s="90"/>
      <c r="F2" s="90"/>
      <c r="G2" s="90"/>
      <c r="H2" s="90"/>
      <c r="I2" s="91"/>
      <c r="J2" s="90"/>
      <c r="K2" s="90"/>
      <c r="L2" s="91"/>
      <c r="M2" s="90"/>
      <c r="N2" s="90"/>
      <c r="O2" s="91"/>
      <c r="P2" s="6"/>
      <c r="R2" s="90"/>
      <c r="S2" s="90"/>
      <c r="T2" s="90"/>
      <c r="U2" s="90"/>
      <c r="V2" s="91"/>
      <c r="W2" s="90"/>
      <c r="X2" s="90"/>
      <c r="Y2" s="91"/>
      <c r="Z2" s="92"/>
      <c r="AA2" s="90"/>
      <c r="AB2" s="91"/>
      <c r="AC2" s="92"/>
      <c r="AD2" s="90"/>
      <c r="AE2" s="91"/>
      <c r="AF2" s="92"/>
      <c r="AG2" s="90"/>
      <c r="AH2" s="91"/>
      <c r="AI2" s="92"/>
      <c r="AJ2" s="90"/>
      <c r="AK2" s="91"/>
      <c r="AL2" s="90"/>
    </row>
    <row r="3" spans="1:38" ht="13.5" customHeight="1" thickBot="1">
      <c r="A3" s="90"/>
      <c r="B3" s="90"/>
      <c r="C3" s="90"/>
      <c r="D3" s="90"/>
      <c r="E3" s="90"/>
      <c r="F3" s="90"/>
      <c r="G3" s="90"/>
      <c r="H3" s="90"/>
      <c r="I3" s="91"/>
      <c r="J3" s="90"/>
      <c r="K3" s="90"/>
      <c r="P3" s="90"/>
      <c r="Q3" s="90"/>
      <c r="R3" s="90"/>
      <c r="S3" s="90"/>
      <c r="AL3" s="95" t="s">
        <v>150</v>
      </c>
    </row>
    <row r="4" spans="1:40" ht="13.5" customHeight="1" thickTop="1">
      <c r="A4" s="238" t="s">
        <v>151</v>
      </c>
      <c r="B4" s="239"/>
      <c r="C4" s="239"/>
      <c r="D4" s="240"/>
      <c r="E4" s="240" t="s">
        <v>12</v>
      </c>
      <c r="F4" s="243"/>
      <c r="G4" s="240" t="s">
        <v>13</v>
      </c>
      <c r="H4" s="243"/>
      <c r="I4" s="238"/>
      <c r="J4" s="240" t="s">
        <v>14</v>
      </c>
      <c r="K4" s="243"/>
      <c r="L4" s="238"/>
      <c r="M4" s="240" t="s">
        <v>15</v>
      </c>
      <c r="N4" s="243"/>
      <c r="O4" s="238"/>
      <c r="P4" s="238" t="s">
        <v>151</v>
      </c>
      <c r="Q4" s="239"/>
      <c r="R4" s="239"/>
      <c r="S4" s="240"/>
      <c r="T4" s="240" t="s">
        <v>16</v>
      </c>
      <c r="U4" s="243"/>
      <c r="V4" s="238"/>
      <c r="W4" s="240" t="s">
        <v>17</v>
      </c>
      <c r="X4" s="243"/>
      <c r="Y4" s="238"/>
      <c r="Z4" s="239" t="s">
        <v>152</v>
      </c>
      <c r="AA4" s="239"/>
      <c r="AB4" s="239"/>
      <c r="AC4" s="239" t="s">
        <v>153</v>
      </c>
      <c r="AD4" s="239"/>
      <c r="AE4" s="239"/>
      <c r="AF4" s="239" t="s">
        <v>154</v>
      </c>
      <c r="AG4" s="239"/>
      <c r="AH4" s="239"/>
      <c r="AI4" s="239" t="s">
        <v>155</v>
      </c>
      <c r="AJ4" s="239"/>
      <c r="AK4" s="239"/>
      <c r="AL4" s="240" t="s">
        <v>18</v>
      </c>
      <c r="AM4" s="96"/>
      <c r="AN4" s="97"/>
    </row>
    <row r="5" spans="1:40" ht="13.5" customHeight="1">
      <c r="A5" s="241"/>
      <c r="B5" s="235"/>
      <c r="C5" s="235"/>
      <c r="D5" s="242"/>
      <c r="E5" s="235" t="s">
        <v>19</v>
      </c>
      <c r="F5" s="235" t="s">
        <v>20</v>
      </c>
      <c r="G5" s="235" t="s">
        <v>19</v>
      </c>
      <c r="H5" s="235" t="s">
        <v>20</v>
      </c>
      <c r="I5" s="236" t="s">
        <v>156</v>
      </c>
      <c r="J5" s="235" t="s">
        <v>19</v>
      </c>
      <c r="K5" s="235" t="s">
        <v>20</v>
      </c>
      <c r="L5" s="236" t="s">
        <v>156</v>
      </c>
      <c r="M5" s="235" t="s">
        <v>19</v>
      </c>
      <c r="N5" s="235" t="s">
        <v>20</v>
      </c>
      <c r="O5" s="236" t="s">
        <v>156</v>
      </c>
      <c r="P5" s="241"/>
      <c r="Q5" s="235"/>
      <c r="R5" s="235"/>
      <c r="S5" s="242"/>
      <c r="T5" s="235" t="s">
        <v>19</v>
      </c>
      <c r="U5" s="235" t="s">
        <v>20</v>
      </c>
      <c r="V5" s="236" t="s">
        <v>156</v>
      </c>
      <c r="W5" s="235" t="s">
        <v>19</v>
      </c>
      <c r="X5" s="235" t="s">
        <v>20</v>
      </c>
      <c r="Y5" s="236" t="s">
        <v>156</v>
      </c>
      <c r="Z5" s="234" t="s">
        <v>19</v>
      </c>
      <c r="AA5" s="235" t="s">
        <v>20</v>
      </c>
      <c r="AB5" s="236" t="s">
        <v>156</v>
      </c>
      <c r="AC5" s="234" t="s">
        <v>19</v>
      </c>
      <c r="AD5" s="235" t="s">
        <v>20</v>
      </c>
      <c r="AE5" s="236" t="s">
        <v>156</v>
      </c>
      <c r="AF5" s="234" t="s">
        <v>19</v>
      </c>
      <c r="AG5" s="235" t="s">
        <v>20</v>
      </c>
      <c r="AH5" s="236" t="s">
        <v>156</v>
      </c>
      <c r="AI5" s="234" t="s">
        <v>19</v>
      </c>
      <c r="AJ5" s="235" t="s">
        <v>20</v>
      </c>
      <c r="AK5" s="236" t="s">
        <v>156</v>
      </c>
      <c r="AL5" s="242"/>
      <c r="AM5" s="98"/>
      <c r="AN5" s="99"/>
    </row>
    <row r="6" spans="1:40" ht="13.5" customHeight="1">
      <c r="A6" s="241"/>
      <c r="B6" s="235"/>
      <c r="C6" s="235"/>
      <c r="D6" s="242"/>
      <c r="E6" s="235"/>
      <c r="F6" s="235"/>
      <c r="G6" s="235"/>
      <c r="H6" s="235"/>
      <c r="I6" s="237"/>
      <c r="J6" s="235"/>
      <c r="K6" s="235"/>
      <c r="L6" s="237"/>
      <c r="M6" s="235"/>
      <c r="N6" s="235"/>
      <c r="O6" s="237"/>
      <c r="P6" s="241"/>
      <c r="Q6" s="235"/>
      <c r="R6" s="235"/>
      <c r="S6" s="242"/>
      <c r="T6" s="235"/>
      <c r="U6" s="235"/>
      <c r="V6" s="237"/>
      <c r="W6" s="235"/>
      <c r="X6" s="235"/>
      <c r="Y6" s="237"/>
      <c r="Z6" s="234"/>
      <c r="AA6" s="235"/>
      <c r="AB6" s="237"/>
      <c r="AC6" s="234"/>
      <c r="AD6" s="235"/>
      <c r="AE6" s="237"/>
      <c r="AF6" s="234"/>
      <c r="AG6" s="235"/>
      <c r="AH6" s="237"/>
      <c r="AI6" s="234"/>
      <c r="AJ6" s="235"/>
      <c r="AK6" s="237"/>
      <c r="AL6" s="242"/>
      <c r="AM6" s="99"/>
      <c r="AN6" s="97"/>
    </row>
    <row r="7" spans="1:40" ht="13.5" customHeight="1">
      <c r="A7" s="100"/>
      <c r="B7" s="100"/>
      <c r="C7" s="100"/>
      <c r="D7" s="100"/>
      <c r="E7" s="101"/>
      <c r="F7" s="102"/>
      <c r="G7" s="101"/>
      <c r="H7" s="102"/>
      <c r="I7" s="103"/>
      <c r="J7" s="102"/>
      <c r="K7" s="102"/>
      <c r="L7" s="103"/>
      <c r="M7" s="102"/>
      <c r="N7" s="102"/>
      <c r="O7" s="103"/>
      <c r="P7" s="100"/>
      <c r="Q7" s="100"/>
      <c r="R7" s="100"/>
      <c r="S7" s="100"/>
      <c r="T7" s="102"/>
      <c r="U7" s="102"/>
      <c r="V7" s="103"/>
      <c r="W7" s="102"/>
      <c r="X7" s="102"/>
      <c r="Y7" s="103"/>
      <c r="Z7" s="104"/>
      <c r="AA7" s="102"/>
      <c r="AB7" s="103"/>
      <c r="AC7" s="104"/>
      <c r="AD7" s="102"/>
      <c r="AE7" s="103"/>
      <c r="AF7" s="104"/>
      <c r="AG7" s="102"/>
      <c r="AH7" s="103"/>
      <c r="AI7" s="104"/>
      <c r="AJ7" s="102"/>
      <c r="AK7" s="103"/>
      <c r="AL7" s="105"/>
      <c r="AM7" s="96"/>
      <c r="AN7" s="97"/>
    </row>
    <row r="8" spans="1:40" s="15" customFormat="1" ht="13.5" customHeight="1">
      <c r="A8" s="232" t="s">
        <v>157</v>
      </c>
      <c r="B8" s="232"/>
      <c r="C8" s="232"/>
      <c r="D8" s="7"/>
      <c r="E8" s="8">
        <v>2642682</v>
      </c>
      <c r="F8" s="9">
        <v>100</v>
      </c>
      <c r="G8" s="8">
        <v>2591033</v>
      </c>
      <c r="H8" s="9">
        <v>100</v>
      </c>
      <c r="I8" s="10">
        <v>-1.9544128152514544</v>
      </c>
      <c r="J8" s="8">
        <v>2556034</v>
      </c>
      <c r="K8" s="9">
        <v>100</v>
      </c>
      <c r="L8" s="10">
        <v>-1.3507456839218255</v>
      </c>
      <c r="M8" s="8">
        <v>2538611</v>
      </c>
      <c r="N8" s="9">
        <v>100</v>
      </c>
      <c r="O8" s="10">
        <v>-0.6816735104440526</v>
      </c>
      <c r="P8" s="232" t="s">
        <v>157</v>
      </c>
      <c r="Q8" s="232"/>
      <c r="R8" s="232"/>
      <c r="S8" s="7"/>
      <c r="T8" s="8">
        <v>2446124</v>
      </c>
      <c r="U8" s="9">
        <v>100</v>
      </c>
      <c r="V8" s="10">
        <v>-3.6431819668073233</v>
      </c>
      <c r="W8" s="8">
        <v>2441373</v>
      </c>
      <c r="X8" s="9">
        <v>100</v>
      </c>
      <c r="Y8" s="10">
        <v>-0.19422966141236955</v>
      </c>
      <c r="Z8" s="11">
        <v>2478750</v>
      </c>
      <c r="AA8" s="9">
        <v>100</v>
      </c>
      <c r="AB8" s="10">
        <v>1.5309530126743272</v>
      </c>
      <c r="AC8" s="11">
        <v>2325106</v>
      </c>
      <c r="AD8" s="9">
        <v>100</v>
      </c>
      <c r="AE8" s="10">
        <v>-6.198438592850697</v>
      </c>
      <c r="AF8" s="11">
        <v>2321330</v>
      </c>
      <c r="AG8" s="9">
        <v>100</v>
      </c>
      <c r="AH8" s="10">
        <v>-0.16240783956776092</v>
      </c>
      <c r="AI8" s="11">
        <v>2325350</v>
      </c>
      <c r="AJ8" s="9">
        <v>100</v>
      </c>
      <c r="AK8" s="10">
        <v>0.1731996621353535</v>
      </c>
      <c r="AL8" s="12" t="s">
        <v>21</v>
      </c>
      <c r="AM8" s="13"/>
      <c r="AN8" s="14"/>
    </row>
    <row r="9" spans="1:40" ht="13.5" customHeight="1">
      <c r="A9" s="100"/>
      <c r="B9" s="100"/>
      <c r="C9" s="100"/>
      <c r="D9" s="100"/>
      <c r="E9" s="106"/>
      <c r="F9" s="107"/>
      <c r="G9" s="106"/>
      <c r="H9" s="107"/>
      <c r="I9" s="108"/>
      <c r="J9" s="106"/>
      <c r="K9" s="107"/>
      <c r="L9" s="108"/>
      <c r="M9" s="106"/>
      <c r="N9" s="107"/>
      <c r="O9" s="108"/>
      <c r="P9" s="100"/>
      <c r="Q9" s="100"/>
      <c r="R9" s="100"/>
      <c r="S9" s="100"/>
      <c r="T9" s="106"/>
      <c r="U9" s="109"/>
      <c r="W9" s="106"/>
      <c r="X9" s="109"/>
      <c r="AA9" s="109"/>
      <c r="AD9" s="109"/>
      <c r="AG9" s="109"/>
      <c r="AJ9" s="109"/>
      <c r="AL9" s="110"/>
      <c r="AM9" s="111"/>
      <c r="AN9" s="97"/>
    </row>
    <row r="10" spans="1:40" ht="13.5" customHeight="1">
      <c r="A10" s="112">
        <v>1</v>
      </c>
      <c r="B10" s="233" t="s">
        <v>158</v>
      </c>
      <c r="C10" s="233"/>
      <c r="D10" s="100"/>
      <c r="E10" s="106">
        <v>2147142</v>
      </c>
      <c r="F10" s="107">
        <v>81.24862814295135</v>
      </c>
      <c r="G10" s="106">
        <v>2093908</v>
      </c>
      <c r="H10" s="107">
        <v>80.81363336795285</v>
      </c>
      <c r="I10" s="108">
        <v>-2.4793363630310643</v>
      </c>
      <c r="J10" s="106">
        <v>2065334</v>
      </c>
      <c r="K10" s="107">
        <v>80.80227367430616</v>
      </c>
      <c r="L10" s="108">
        <v>-1.3646124692747603</v>
      </c>
      <c r="M10" s="106">
        <v>2047245</v>
      </c>
      <c r="N10" s="107">
        <v>80.64431942644006</v>
      </c>
      <c r="O10" s="108">
        <v>-0.8758233882458968</v>
      </c>
      <c r="P10" s="112">
        <v>1</v>
      </c>
      <c r="Q10" s="233" t="s">
        <v>158</v>
      </c>
      <c r="R10" s="233"/>
      <c r="S10" s="100"/>
      <c r="T10" s="106">
        <v>1960997</v>
      </c>
      <c r="U10" s="109">
        <v>80.16751182894085</v>
      </c>
      <c r="V10" s="93">
        <v>-4.212889334118956</v>
      </c>
      <c r="W10" s="106">
        <v>1954758</v>
      </c>
      <c r="X10" s="109">
        <v>80.0679651017833</v>
      </c>
      <c r="Y10" s="93">
        <v>-0.31816188235799503</v>
      </c>
      <c r="Z10" s="94">
        <v>1998696</v>
      </c>
      <c r="AA10" s="109">
        <v>80.63324862645479</v>
      </c>
      <c r="AB10" s="93">
        <v>2.247766221418938</v>
      </c>
      <c r="AC10" s="94">
        <v>1998696</v>
      </c>
      <c r="AD10" s="109">
        <v>79.49776718541841</v>
      </c>
      <c r="AE10" s="93">
        <v>-7.519356873242387</v>
      </c>
      <c r="AF10" s="94">
        <v>1856244</v>
      </c>
      <c r="AG10" s="109">
        <v>79.96470334049324</v>
      </c>
      <c r="AH10" s="93">
        <v>0.4239958176140963</v>
      </c>
      <c r="AI10" s="94">
        <v>1852617</v>
      </c>
      <c r="AJ10" s="109">
        <v>79.67046004252019</v>
      </c>
      <c r="AK10" s="93">
        <v>-0.1954041268588029</v>
      </c>
      <c r="AL10" s="113">
        <v>1</v>
      </c>
      <c r="AM10" s="111"/>
      <c r="AN10" s="97"/>
    </row>
    <row r="11" spans="1:40" ht="13.5" customHeight="1">
      <c r="A11" s="114"/>
      <c r="B11" s="112" t="s">
        <v>4</v>
      </c>
      <c r="C11" s="115" t="s">
        <v>159</v>
      </c>
      <c r="D11" s="100"/>
      <c r="E11" s="106">
        <v>33704</v>
      </c>
      <c r="F11" s="107">
        <v>1.275378282862732</v>
      </c>
      <c r="G11" s="106">
        <v>31554</v>
      </c>
      <c r="H11" s="107">
        <v>1.217820185364638</v>
      </c>
      <c r="I11" s="108">
        <v>-6.379231351263015</v>
      </c>
      <c r="J11" s="106">
        <v>31493</v>
      </c>
      <c r="K11" s="107">
        <v>1.2321035571314771</v>
      </c>
      <c r="L11" s="108">
        <v>-0.19372431832827652</v>
      </c>
      <c r="M11" s="106">
        <v>32960</v>
      </c>
      <c r="N11" s="107">
        <v>1.2983489047838894</v>
      </c>
      <c r="O11" s="108">
        <v>4.658281096840916</v>
      </c>
      <c r="P11" s="114"/>
      <c r="Q11" s="112" t="s">
        <v>4</v>
      </c>
      <c r="R11" s="115" t="s">
        <v>159</v>
      </c>
      <c r="S11" s="100"/>
      <c r="T11" s="106">
        <v>31826</v>
      </c>
      <c r="U11" s="109">
        <v>1.3010978483674196</v>
      </c>
      <c r="V11" s="93">
        <v>-3.439169427738853</v>
      </c>
      <c r="W11" s="106">
        <v>29238</v>
      </c>
      <c r="X11" s="109">
        <v>1.197598411119466</v>
      </c>
      <c r="Y11" s="93">
        <v>-8.133556497671387</v>
      </c>
      <c r="Z11" s="94">
        <v>26440</v>
      </c>
      <c r="AA11" s="109">
        <v>1.0666592140916396</v>
      </c>
      <c r="AB11" s="93">
        <v>-9.569914638379496</v>
      </c>
      <c r="AC11" s="94">
        <v>26440</v>
      </c>
      <c r="AD11" s="109">
        <v>1.1643809799377125</v>
      </c>
      <c r="AE11" s="93">
        <v>2.395172279982345</v>
      </c>
      <c r="AF11" s="94">
        <v>25610</v>
      </c>
      <c r="AG11" s="109">
        <v>1.1032684524617953</v>
      </c>
      <c r="AH11" s="93">
        <v>-5.402383156203564</v>
      </c>
      <c r="AI11" s="94">
        <v>24056</v>
      </c>
      <c r="AJ11" s="109">
        <v>1.0344910550354065</v>
      </c>
      <c r="AK11" s="93">
        <v>-6.071565108634948</v>
      </c>
      <c r="AL11" s="113" t="s">
        <v>4</v>
      </c>
      <c r="AM11" s="111"/>
      <c r="AN11" s="99"/>
    </row>
    <row r="12" spans="1:40" ht="13.5" customHeight="1">
      <c r="A12" s="114"/>
      <c r="B12" s="112" t="s">
        <v>5</v>
      </c>
      <c r="C12" s="115" t="s">
        <v>22</v>
      </c>
      <c r="D12" s="100"/>
      <c r="E12" s="106">
        <v>5557</v>
      </c>
      <c r="F12" s="107">
        <v>0.21027675826565412</v>
      </c>
      <c r="G12" s="106">
        <v>4726</v>
      </c>
      <c r="H12" s="107">
        <v>0.1823966630842069</v>
      </c>
      <c r="I12" s="108">
        <v>-14.954043993597201</v>
      </c>
      <c r="J12" s="106">
        <v>4332</v>
      </c>
      <c r="K12" s="107">
        <v>0.1694670112839462</v>
      </c>
      <c r="L12" s="108">
        <v>-8.343749213122337</v>
      </c>
      <c r="M12" s="106">
        <v>4168</v>
      </c>
      <c r="N12" s="107">
        <v>0.16417268235477328</v>
      </c>
      <c r="O12" s="108">
        <v>-3.784483226310619</v>
      </c>
      <c r="P12" s="114"/>
      <c r="Q12" s="112" t="s">
        <v>5</v>
      </c>
      <c r="R12" s="115" t="s">
        <v>22</v>
      </c>
      <c r="S12" s="100"/>
      <c r="T12" s="106">
        <v>5228</v>
      </c>
      <c r="U12" s="109">
        <v>0.2137273212222433</v>
      </c>
      <c r="V12" s="93">
        <v>25.44160395229509</v>
      </c>
      <c r="W12" s="106">
        <v>5054</v>
      </c>
      <c r="X12" s="109">
        <v>0.20701644222051885</v>
      </c>
      <c r="Y12" s="93">
        <v>-3.328056654544843</v>
      </c>
      <c r="Z12" s="94">
        <v>4632</v>
      </c>
      <c r="AA12" s="109">
        <v>0.18687664843855342</v>
      </c>
      <c r="AB12" s="93">
        <v>-8.346583448818413</v>
      </c>
      <c r="AC12" s="94">
        <v>4632</v>
      </c>
      <c r="AD12" s="109">
        <v>0.20587941088649153</v>
      </c>
      <c r="AE12" s="93">
        <v>3.339878813627379</v>
      </c>
      <c r="AF12" s="94">
        <v>4543</v>
      </c>
      <c r="AG12" s="109">
        <v>0.19571352673915388</v>
      </c>
      <c r="AH12" s="93">
        <v>-5.092174206597403</v>
      </c>
      <c r="AI12" s="94">
        <v>4926</v>
      </c>
      <c r="AJ12" s="109">
        <v>0.21184457151259248</v>
      </c>
      <c r="AK12" s="93">
        <v>8.42964670374515</v>
      </c>
      <c r="AL12" s="113" t="s">
        <v>5</v>
      </c>
      <c r="AM12" s="111"/>
      <c r="AN12" s="99"/>
    </row>
    <row r="13" spans="1:40" ht="13.5" customHeight="1">
      <c r="A13" s="114"/>
      <c r="B13" s="112" t="s">
        <v>6</v>
      </c>
      <c r="C13" s="115" t="s">
        <v>23</v>
      </c>
      <c r="D13" s="100"/>
      <c r="E13" s="106">
        <v>16496</v>
      </c>
      <c r="F13" s="107">
        <v>0.6242122620069572</v>
      </c>
      <c r="G13" s="106">
        <v>17680</v>
      </c>
      <c r="H13" s="107">
        <v>0.6823436342261165</v>
      </c>
      <c r="I13" s="108">
        <v>7.176334640361853</v>
      </c>
      <c r="J13" s="106">
        <v>14267</v>
      </c>
      <c r="K13" s="107">
        <v>0.5581733307684539</v>
      </c>
      <c r="L13" s="108">
        <v>-19.302562378441408</v>
      </c>
      <c r="M13" s="106">
        <v>17039</v>
      </c>
      <c r="N13" s="107">
        <v>0.6711800335403084</v>
      </c>
      <c r="O13" s="108">
        <v>19.4261245205929</v>
      </c>
      <c r="P13" s="114"/>
      <c r="Q13" s="112" t="s">
        <v>6</v>
      </c>
      <c r="R13" s="115" t="s">
        <v>23</v>
      </c>
      <c r="S13" s="100"/>
      <c r="T13" s="106">
        <v>13748</v>
      </c>
      <c r="U13" s="109">
        <v>0.5620143196580807</v>
      </c>
      <c r="V13" s="93">
        <v>-19.315371695886416</v>
      </c>
      <c r="W13" s="106">
        <v>14461</v>
      </c>
      <c r="X13" s="109">
        <v>0.5923443342550062</v>
      </c>
      <c r="Y13" s="93">
        <v>5.1919506641501485</v>
      </c>
      <c r="Z13" s="94">
        <v>14897</v>
      </c>
      <c r="AA13" s="109">
        <v>0.6009933623361456</v>
      </c>
      <c r="AB13" s="93">
        <v>3.013442188190635</v>
      </c>
      <c r="AC13" s="94">
        <v>14897</v>
      </c>
      <c r="AD13" s="109">
        <v>0.6063872604778826</v>
      </c>
      <c r="AE13" s="93">
        <v>-5.3565722770575785</v>
      </c>
      <c r="AF13" s="94">
        <v>12717</v>
      </c>
      <c r="AG13" s="109">
        <v>0.5478499079449548</v>
      </c>
      <c r="AH13" s="93">
        <v>-9.800190011521975</v>
      </c>
      <c r="AI13" s="94">
        <v>11059</v>
      </c>
      <c r="AJ13" s="109">
        <v>0.47556644911796486</v>
      </c>
      <c r="AK13" s="93">
        <v>-13.04367826070136</v>
      </c>
      <c r="AL13" s="113" t="s">
        <v>6</v>
      </c>
      <c r="AM13" s="111"/>
      <c r="AN13" s="99"/>
    </row>
    <row r="14" spans="1:40" ht="13.5" customHeight="1">
      <c r="A14" s="114"/>
      <c r="B14" s="112" t="s">
        <v>8</v>
      </c>
      <c r="C14" s="115" t="s">
        <v>24</v>
      </c>
      <c r="D14" s="100"/>
      <c r="E14" s="106">
        <v>7894</v>
      </c>
      <c r="F14" s="107">
        <v>0.2987184034498323</v>
      </c>
      <c r="G14" s="106">
        <v>6274</v>
      </c>
      <c r="H14" s="107">
        <v>0.24215021464498368</v>
      </c>
      <c r="I14" s="108">
        <v>-20.521267830866705</v>
      </c>
      <c r="J14" s="106">
        <v>5753</v>
      </c>
      <c r="K14" s="107">
        <v>0.22505957429747175</v>
      </c>
      <c r="L14" s="108">
        <v>-8.313278955007904</v>
      </c>
      <c r="M14" s="106">
        <v>5166</v>
      </c>
      <c r="N14" s="107">
        <v>0.2034995104993516</v>
      </c>
      <c r="O14" s="108">
        <v>-10.196085248409414</v>
      </c>
      <c r="P14" s="114"/>
      <c r="Q14" s="112" t="s">
        <v>8</v>
      </c>
      <c r="R14" s="115" t="s">
        <v>24</v>
      </c>
      <c r="S14" s="100"/>
      <c r="T14" s="106">
        <v>4823</v>
      </c>
      <c r="U14" s="109">
        <v>0.19716982267795835</v>
      </c>
      <c r="V14" s="93">
        <v>-6.640282923543281</v>
      </c>
      <c r="W14" s="106">
        <v>5386</v>
      </c>
      <c r="X14" s="109">
        <v>0.22061272467569928</v>
      </c>
      <c r="Y14" s="93">
        <v>11.67237781978466</v>
      </c>
      <c r="Z14" s="94">
        <v>5583</v>
      </c>
      <c r="AA14" s="109">
        <v>0.22525245033775512</v>
      </c>
      <c r="AB14" s="93">
        <v>3.666259436537083</v>
      </c>
      <c r="AC14" s="94">
        <v>5583</v>
      </c>
      <c r="AD14" s="109">
        <v>0.19138467225150801</v>
      </c>
      <c r="AE14" s="93">
        <v>-20.30194983597937</v>
      </c>
      <c r="AF14" s="94">
        <v>3663</v>
      </c>
      <c r="AG14" s="109">
        <v>0.15780887048927658</v>
      </c>
      <c r="AH14" s="93">
        <v>-17.677536733442757</v>
      </c>
      <c r="AI14" s="94">
        <v>2605</v>
      </c>
      <c r="AJ14" s="109">
        <v>0.11202110927191423</v>
      </c>
      <c r="AK14" s="93">
        <v>-28.891747905692846</v>
      </c>
      <c r="AL14" s="113" t="s">
        <v>8</v>
      </c>
      <c r="AM14" s="111"/>
      <c r="AN14" s="99"/>
    </row>
    <row r="15" spans="1:40" ht="13.5" customHeight="1">
      <c r="A15" s="114"/>
      <c r="B15" s="112" t="s">
        <v>25</v>
      </c>
      <c r="C15" s="115" t="s">
        <v>26</v>
      </c>
      <c r="D15" s="100"/>
      <c r="E15" s="106">
        <v>328156</v>
      </c>
      <c r="F15" s="107">
        <v>12.417520059800017</v>
      </c>
      <c r="G15" s="106">
        <v>311389</v>
      </c>
      <c r="H15" s="107">
        <v>12.017938991588888</v>
      </c>
      <c r="I15" s="108">
        <v>-5.109403527728711</v>
      </c>
      <c r="J15" s="106">
        <v>303793</v>
      </c>
      <c r="K15" s="107">
        <v>11.885327261984537</v>
      </c>
      <c r="L15" s="108">
        <v>-2.439289089591515</v>
      </c>
      <c r="M15" s="106">
        <v>311843</v>
      </c>
      <c r="N15" s="107">
        <v>12.284011841818057</v>
      </c>
      <c r="O15" s="108">
        <v>2.649886857515494</v>
      </c>
      <c r="P15" s="114"/>
      <c r="Q15" s="112" t="s">
        <v>25</v>
      </c>
      <c r="R15" s="115" t="s">
        <v>26</v>
      </c>
      <c r="S15" s="100"/>
      <c r="T15" s="106">
        <v>313324</v>
      </c>
      <c r="U15" s="109">
        <v>12.80900170990818</v>
      </c>
      <c r="V15" s="93" t="s">
        <v>160</v>
      </c>
      <c r="W15" s="106">
        <v>337927</v>
      </c>
      <c r="X15" s="109">
        <v>13.841674963332695</v>
      </c>
      <c r="Y15" s="93">
        <v>7.852201426684351</v>
      </c>
      <c r="Z15" s="94">
        <v>365893</v>
      </c>
      <c r="AA15" s="109">
        <v>14.761208710857126</v>
      </c>
      <c r="AB15" s="93">
        <v>8.275883663104262</v>
      </c>
      <c r="AC15" s="94">
        <v>365893</v>
      </c>
      <c r="AD15" s="109">
        <v>11.870400139307213</v>
      </c>
      <c r="AE15" s="93">
        <v>-24.568367712619064</v>
      </c>
      <c r="AF15" s="94">
        <v>286660</v>
      </c>
      <c r="AG15" s="109">
        <v>12.34897598035439</v>
      </c>
      <c r="AH15" s="93">
        <v>3.8627184472949225</v>
      </c>
      <c r="AI15" s="94">
        <v>312059</v>
      </c>
      <c r="AJ15" s="109">
        <v>13.419888264645547</v>
      </c>
      <c r="AK15" s="93">
        <v>8.860293251562904</v>
      </c>
      <c r="AL15" s="113" t="s">
        <v>25</v>
      </c>
      <c r="AM15" s="111"/>
      <c r="AN15" s="99"/>
    </row>
    <row r="16" spans="1:40" ht="13.5" customHeight="1">
      <c r="A16" s="114"/>
      <c r="B16" s="112" t="s">
        <v>27</v>
      </c>
      <c r="C16" s="115" t="s">
        <v>28</v>
      </c>
      <c r="D16" s="100"/>
      <c r="E16" s="106">
        <v>309199</v>
      </c>
      <c r="F16" s="107">
        <v>11.70018934990806</v>
      </c>
      <c r="G16" s="106">
        <v>280285</v>
      </c>
      <c r="H16" s="107">
        <v>10.81751028945661</v>
      </c>
      <c r="I16" s="108">
        <v>-9.35111249159683</v>
      </c>
      <c r="J16" s="106">
        <v>273013</v>
      </c>
      <c r="K16" s="107">
        <v>10.681116366129194</v>
      </c>
      <c r="L16" s="108">
        <v>-2.5945770711318783</v>
      </c>
      <c r="M16" s="106">
        <v>272948</v>
      </c>
      <c r="N16" s="107">
        <v>10.751854326686281</v>
      </c>
      <c r="O16" s="108">
        <v>-0.023916809647036515</v>
      </c>
      <c r="P16" s="114"/>
      <c r="Q16" s="112" t="s">
        <v>27</v>
      </c>
      <c r="R16" s="115" t="s">
        <v>28</v>
      </c>
      <c r="S16" s="100"/>
      <c r="T16" s="106">
        <v>224242</v>
      </c>
      <c r="U16" s="109">
        <v>9.167233915021184</v>
      </c>
      <c r="V16" s="93">
        <v>-17.844358435457963</v>
      </c>
      <c r="W16" s="106">
        <v>224597</v>
      </c>
      <c r="X16" s="109">
        <v>9.199601737748063</v>
      </c>
      <c r="Y16" s="93">
        <v>0.15816622063725555</v>
      </c>
      <c r="Z16" s="94">
        <v>234847</v>
      </c>
      <c r="AA16" s="109">
        <v>9.474409230603392</v>
      </c>
      <c r="AB16" s="93">
        <v>4.563852418540913</v>
      </c>
      <c r="AC16" s="94">
        <v>234847</v>
      </c>
      <c r="AD16" s="109">
        <v>10.145670278204207</v>
      </c>
      <c r="AE16" s="93">
        <v>0.44739365317158664</v>
      </c>
      <c r="AF16" s="94">
        <v>218169</v>
      </c>
      <c r="AG16" s="109">
        <v>9.39846359240777</v>
      </c>
      <c r="AH16" s="93">
        <v>-7.515230700010371</v>
      </c>
      <c r="AI16" s="94">
        <v>216407</v>
      </c>
      <c r="AJ16" s="109">
        <v>9.306423537928806</v>
      </c>
      <c r="AK16" s="93">
        <v>-0.8078060803014113</v>
      </c>
      <c r="AL16" s="113" t="s">
        <v>27</v>
      </c>
      <c r="AM16" s="111"/>
      <c r="AN16" s="99"/>
    </row>
    <row r="17" spans="1:40" ht="13.5" customHeight="1">
      <c r="A17" s="114"/>
      <c r="B17" s="112" t="s">
        <v>29</v>
      </c>
      <c r="C17" s="115" t="s">
        <v>30</v>
      </c>
      <c r="D17" s="100"/>
      <c r="E17" s="106">
        <v>175188</v>
      </c>
      <c r="F17" s="107">
        <v>6.629178305011068</v>
      </c>
      <c r="G17" s="106">
        <v>167935</v>
      </c>
      <c r="H17" s="107">
        <v>6.481396068301648</v>
      </c>
      <c r="I17" s="108">
        <v>-4.140112989087173</v>
      </c>
      <c r="J17" s="106">
        <v>152200</v>
      </c>
      <c r="K17" s="107">
        <v>5.954554003335146</v>
      </c>
      <c r="L17" s="108">
        <v>-9.369477497808155</v>
      </c>
      <c r="M17" s="106">
        <v>133935</v>
      </c>
      <c r="N17" s="107">
        <v>5.275925963040863</v>
      </c>
      <c r="O17" s="108">
        <v>-12.000775030585489</v>
      </c>
      <c r="P17" s="114"/>
      <c r="Q17" s="112" t="s">
        <v>29</v>
      </c>
      <c r="R17" s="115" t="s">
        <v>30</v>
      </c>
      <c r="S17" s="100"/>
      <c r="T17" s="106">
        <v>146218</v>
      </c>
      <c r="U17" s="109">
        <v>5.977554424617129</v>
      </c>
      <c r="V17" s="93">
        <v>9.171002021484835</v>
      </c>
      <c r="W17" s="106">
        <v>132571</v>
      </c>
      <c r="X17" s="109">
        <v>5.430174191526698</v>
      </c>
      <c r="Y17" s="93">
        <v>-9.333704093751859</v>
      </c>
      <c r="Z17" s="94">
        <v>135877</v>
      </c>
      <c r="AA17" s="109">
        <v>5.481668303759613</v>
      </c>
      <c r="AB17" s="93">
        <v>2.493766746662401</v>
      </c>
      <c r="AC17" s="94">
        <v>135877</v>
      </c>
      <c r="AD17" s="109">
        <v>5.010230717507067</v>
      </c>
      <c r="AE17" s="93">
        <v>-14.265614358698663</v>
      </c>
      <c r="AF17" s="94">
        <v>137377</v>
      </c>
      <c r="AG17" s="109">
        <v>5.918034467338237</v>
      </c>
      <c r="AH17" s="93">
        <v>17.9271664031233</v>
      </c>
      <c r="AI17" s="94">
        <v>106254</v>
      </c>
      <c r="AJ17" s="109">
        <v>4.569363083882886</v>
      </c>
      <c r="AK17" s="93">
        <v>-22.655448687093628</v>
      </c>
      <c r="AL17" s="116" t="s">
        <v>161</v>
      </c>
      <c r="AM17" s="111"/>
      <c r="AN17" s="99"/>
    </row>
    <row r="18" spans="1:40" ht="13.5" customHeight="1">
      <c r="A18" s="114"/>
      <c r="B18" s="112" t="s">
        <v>31</v>
      </c>
      <c r="C18" s="115" t="s">
        <v>32</v>
      </c>
      <c r="D18" s="100"/>
      <c r="E18" s="106">
        <v>265218</v>
      </c>
      <c r="F18" s="107">
        <v>10.03595599765625</v>
      </c>
      <c r="G18" s="106">
        <v>250583</v>
      </c>
      <c r="H18" s="107">
        <v>9.67116585475272</v>
      </c>
      <c r="I18" s="108">
        <v>-5.518205220134218</v>
      </c>
      <c r="J18" s="106">
        <v>240865</v>
      </c>
      <c r="K18" s="107">
        <v>9.42338600147554</v>
      </c>
      <c r="L18" s="108">
        <v>-3.8781863386934456</v>
      </c>
      <c r="M18" s="106">
        <v>227644</v>
      </c>
      <c r="N18" s="107">
        <v>8.967277863204671</v>
      </c>
      <c r="O18" s="108">
        <v>-5.488851841485202</v>
      </c>
      <c r="P18" s="114"/>
      <c r="Q18" s="112" t="s">
        <v>31</v>
      </c>
      <c r="R18" s="115" t="s">
        <v>32</v>
      </c>
      <c r="S18" s="100"/>
      <c r="T18" s="106">
        <v>211611</v>
      </c>
      <c r="U18" s="109">
        <v>8.650863023508592</v>
      </c>
      <c r="V18" s="93">
        <v>-7.0431800037479535</v>
      </c>
      <c r="W18" s="106">
        <v>189582</v>
      </c>
      <c r="X18" s="109">
        <v>7.765379940602274</v>
      </c>
      <c r="Y18" s="93">
        <v>-10.41012615302149</v>
      </c>
      <c r="Z18" s="94">
        <v>187058</v>
      </c>
      <c r="AA18" s="109">
        <v>7.546480172652024</v>
      </c>
      <c r="AB18" s="93">
        <v>-1.3311222784566672</v>
      </c>
      <c r="AC18" s="94">
        <v>187058</v>
      </c>
      <c r="AD18" s="109">
        <v>8.02935611865979</v>
      </c>
      <c r="AE18" s="93">
        <v>-0.19636654532484357</v>
      </c>
      <c r="AF18" s="94">
        <v>183861</v>
      </c>
      <c r="AG18" s="109">
        <v>7.920503667763102</v>
      </c>
      <c r="AH18" s="93">
        <v>-1.5158870523070687</v>
      </c>
      <c r="AI18" s="94">
        <v>187961</v>
      </c>
      <c r="AJ18" s="109">
        <v>8.08312074394925</v>
      </c>
      <c r="AK18" s="93">
        <v>2.2298709957487177</v>
      </c>
      <c r="AL18" s="113" t="s">
        <v>31</v>
      </c>
      <c r="AM18" s="111"/>
      <c r="AN18" s="99"/>
    </row>
    <row r="19" spans="1:40" ht="13.5" customHeight="1">
      <c r="A19" s="114"/>
      <c r="B19" s="112" t="s">
        <v>33</v>
      </c>
      <c r="C19" s="115" t="s">
        <v>34</v>
      </c>
      <c r="D19" s="100"/>
      <c r="E19" s="106">
        <v>96987</v>
      </c>
      <c r="F19" s="107">
        <v>3.670025457721588</v>
      </c>
      <c r="G19" s="106">
        <v>105461</v>
      </c>
      <c r="H19" s="107">
        <v>4.070219457705866</v>
      </c>
      <c r="I19" s="108">
        <v>8.73686335388741</v>
      </c>
      <c r="J19" s="106">
        <v>107376</v>
      </c>
      <c r="K19" s="107">
        <v>4.200874824084621</v>
      </c>
      <c r="L19" s="108">
        <v>1.815927415548575</v>
      </c>
      <c r="M19" s="106">
        <v>106472</v>
      </c>
      <c r="N19" s="107">
        <v>4.194105388901111</v>
      </c>
      <c r="O19" s="108">
        <v>-0.8417185015137907</v>
      </c>
      <c r="P19" s="114"/>
      <c r="Q19" s="112" t="s">
        <v>33</v>
      </c>
      <c r="R19" s="115" t="s">
        <v>34</v>
      </c>
      <c r="S19" s="100"/>
      <c r="T19" s="106">
        <v>108855</v>
      </c>
      <c r="U19" s="109">
        <v>4.450116445593848</v>
      </c>
      <c r="V19" s="93">
        <v>2.2385039988118565</v>
      </c>
      <c r="W19" s="106">
        <v>105776</v>
      </c>
      <c r="X19" s="109">
        <v>4.332636679371076</v>
      </c>
      <c r="Y19" s="93">
        <v>-2.8290278089238416</v>
      </c>
      <c r="Z19" s="94">
        <v>105524</v>
      </c>
      <c r="AA19" s="109">
        <v>4.257144771771867</v>
      </c>
      <c r="AB19" s="93">
        <v>-0.2381233928748488</v>
      </c>
      <c r="AC19" s="94">
        <v>105524</v>
      </c>
      <c r="AD19" s="109">
        <v>3.570717347246324</v>
      </c>
      <c r="AE19" s="93">
        <v>-21.323121370877352</v>
      </c>
      <c r="AF19" s="94">
        <v>82391</v>
      </c>
      <c r="AG19" s="109">
        <v>3.5493021971934664</v>
      </c>
      <c r="AH19" s="93">
        <v>-0.7611774449750366</v>
      </c>
      <c r="AI19" s="94">
        <v>81103</v>
      </c>
      <c r="AJ19" s="109">
        <v>3.487778733514857</v>
      </c>
      <c r="AK19" s="93">
        <v>-1.5631986123921637</v>
      </c>
      <c r="AL19" s="113" t="s">
        <v>33</v>
      </c>
      <c r="AM19" s="111"/>
      <c r="AN19" s="99"/>
    </row>
    <row r="20" spans="1:40" ht="13.5" customHeight="1">
      <c r="A20" s="114"/>
      <c r="B20" s="16" t="s">
        <v>35</v>
      </c>
      <c r="C20" s="115" t="s">
        <v>36</v>
      </c>
      <c r="D20" s="100"/>
      <c r="E20" s="106">
        <v>312238</v>
      </c>
      <c r="F20" s="107">
        <v>11.815196738965334</v>
      </c>
      <c r="G20" s="106">
        <v>311864</v>
      </c>
      <c r="H20" s="107">
        <v>12.036270293178198</v>
      </c>
      <c r="I20" s="108">
        <v>-0.11988674575852981</v>
      </c>
      <c r="J20" s="106">
        <v>315301</v>
      </c>
      <c r="K20" s="107">
        <v>12.335558420029333</v>
      </c>
      <c r="L20" s="108">
        <v>1.102219380866872</v>
      </c>
      <c r="M20" s="106">
        <v>315016</v>
      </c>
      <c r="N20" s="107">
        <v>12.409008841702477</v>
      </c>
      <c r="O20" s="108">
        <v>-0.09029590822022768</v>
      </c>
      <c r="P20" s="114"/>
      <c r="Q20" s="16" t="s">
        <v>35</v>
      </c>
      <c r="R20" s="115" t="s">
        <v>36</v>
      </c>
      <c r="S20" s="100"/>
      <c r="T20" s="106">
        <v>314450</v>
      </c>
      <c r="U20" s="109">
        <v>12.855015806048595</v>
      </c>
      <c r="V20" s="93">
        <v>-0.1799068210431771</v>
      </c>
      <c r="W20" s="106">
        <v>318276</v>
      </c>
      <c r="X20" s="109">
        <v>13.03677820414078</v>
      </c>
      <c r="Y20" s="93">
        <v>1.2169655042632592</v>
      </c>
      <c r="Z20" s="94">
        <v>319296</v>
      </c>
      <c r="AA20" s="109">
        <v>12.881345098692679</v>
      </c>
      <c r="AB20" s="93">
        <v>0.32043373569124645</v>
      </c>
      <c r="AC20" s="94">
        <v>319296</v>
      </c>
      <c r="AD20" s="109">
        <v>13.795805561944036</v>
      </c>
      <c r="AE20" s="93">
        <v>0.4606345583521021</v>
      </c>
      <c r="AF20" s="94">
        <v>325460</v>
      </c>
      <c r="AG20" s="109">
        <v>14.02040502834482</v>
      </c>
      <c r="AH20" s="93">
        <v>1.4629753122380236</v>
      </c>
      <c r="AI20" s="94">
        <v>323944</v>
      </c>
      <c r="AJ20" s="109">
        <v>13.930960850776758</v>
      </c>
      <c r="AK20" s="93">
        <v>-0.4658624362866801</v>
      </c>
      <c r="AL20" s="113" t="s">
        <v>35</v>
      </c>
      <c r="AM20" s="111"/>
      <c r="AN20" s="99"/>
    </row>
    <row r="21" spans="1:40" ht="13.5" customHeight="1">
      <c r="A21" s="114"/>
      <c r="B21" s="16" t="s">
        <v>37</v>
      </c>
      <c r="C21" s="115" t="s">
        <v>162</v>
      </c>
      <c r="D21" s="100"/>
      <c r="E21" s="106">
        <v>132978</v>
      </c>
      <c r="F21" s="107">
        <v>5.031941032182764</v>
      </c>
      <c r="G21" s="106">
        <v>138091</v>
      </c>
      <c r="H21" s="107">
        <v>5.329587634416328</v>
      </c>
      <c r="I21" s="108">
        <v>3.845125713298442</v>
      </c>
      <c r="J21" s="106">
        <v>136215</v>
      </c>
      <c r="K21" s="107">
        <v>5.329164087309691</v>
      </c>
      <c r="L21" s="108">
        <v>-1.3585854285894352</v>
      </c>
      <c r="M21" s="106">
        <v>135439</v>
      </c>
      <c r="N21" s="107">
        <v>5.335149738520603</v>
      </c>
      <c r="O21" s="108">
        <v>-0.5701203941431997</v>
      </c>
      <c r="P21" s="114"/>
      <c r="Q21" s="16"/>
      <c r="R21" s="115"/>
      <c r="S21" s="100"/>
      <c r="T21" s="117" t="s">
        <v>163</v>
      </c>
      <c r="U21" s="117" t="s">
        <v>163</v>
      </c>
      <c r="V21" s="117" t="s">
        <v>163</v>
      </c>
      <c r="W21" s="117" t="s">
        <v>163</v>
      </c>
      <c r="X21" s="117" t="s">
        <v>163</v>
      </c>
      <c r="Y21" s="117" t="s">
        <v>163</v>
      </c>
      <c r="Z21" s="117" t="s">
        <v>163</v>
      </c>
      <c r="AA21" s="117" t="s">
        <v>163</v>
      </c>
      <c r="AB21" s="117" t="s">
        <v>163</v>
      </c>
      <c r="AC21" s="117" t="s">
        <v>163</v>
      </c>
      <c r="AD21" s="117" t="s">
        <v>163</v>
      </c>
      <c r="AE21" s="117" t="s">
        <v>163</v>
      </c>
      <c r="AF21" s="117" t="s">
        <v>163</v>
      </c>
      <c r="AG21" s="117" t="s">
        <v>163</v>
      </c>
      <c r="AH21" s="117" t="s">
        <v>163</v>
      </c>
      <c r="AI21" s="117" t="s">
        <v>163</v>
      </c>
      <c r="AJ21" s="117" t="s">
        <v>163</v>
      </c>
      <c r="AK21" s="117" t="s">
        <v>163</v>
      </c>
      <c r="AL21" s="113"/>
      <c r="AM21" s="111"/>
      <c r="AN21" s="99"/>
    </row>
    <row r="22" spans="1:40" ht="13.5" customHeight="1">
      <c r="A22" s="114"/>
      <c r="B22" s="16"/>
      <c r="C22" s="115"/>
      <c r="D22" s="100"/>
      <c r="E22" s="117" t="s">
        <v>164</v>
      </c>
      <c r="F22" s="117" t="s">
        <v>164</v>
      </c>
      <c r="G22" s="117" t="s">
        <v>164</v>
      </c>
      <c r="H22" s="117" t="s">
        <v>164</v>
      </c>
      <c r="I22" s="117" t="s">
        <v>164</v>
      </c>
      <c r="J22" s="117" t="s">
        <v>164</v>
      </c>
      <c r="K22" s="117" t="s">
        <v>164</v>
      </c>
      <c r="L22" s="117" t="s">
        <v>164</v>
      </c>
      <c r="M22" s="117" t="s">
        <v>164</v>
      </c>
      <c r="N22" s="117" t="s">
        <v>164</v>
      </c>
      <c r="O22" s="117" t="s">
        <v>164</v>
      </c>
      <c r="P22" s="114"/>
      <c r="Q22" s="17" t="s">
        <v>165</v>
      </c>
      <c r="R22" s="115" t="s">
        <v>166</v>
      </c>
      <c r="S22" s="100"/>
      <c r="T22" s="106">
        <v>83801</v>
      </c>
      <c r="U22" s="109">
        <v>3.4258702242055463</v>
      </c>
      <c r="V22" s="93">
        <v>-3.7535199729915987</v>
      </c>
      <c r="W22" s="106">
        <v>86493</v>
      </c>
      <c r="X22" s="109">
        <v>3.5428116837108155</v>
      </c>
      <c r="Y22" s="93">
        <v>3.2126222292335376</v>
      </c>
      <c r="Z22" s="94">
        <v>90348</v>
      </c>
      <c r="AA22" s="109">
        <v>3.644903197410864</v>
      </c>
      <c r="AB22" s="93">
        <v>4.45672203622442</v>
      </c>
      <c r="AC22" s="94">
        <v>90348</v>
      </c>
      <c r="AD22" s="109">
        <v>3.573516015663012</v>
      </c>
      <c r="AE22" s="93">
        <v>-8.035587276843478</v>
      </c>
      <c r="AF22" s="94">
        <v>77041</v>
      </c>
      <c r="AG22" s="109">
        <v>3.318824025017187</v>
      </c>
      <c r="AH22" s="93">
        <v>-7.278042686920977</v>
      </c>
      <c r="AI22" s="94">
        <v>73057</v>
      </c>
      <c r="AJ22" s="109">
        <v>3.141774322078529</v>
      </c>
      <c r="AK22" s="93">
        <v>-5.17075202343318</v>
      </c>
      <c r="AL22" s="118" t="s">
        <v>165</v>
      </c>
      <c r="AM22" s="111"/>
      <c r="AN22" s="99"/>
    </row>
    <row r="23" spans="1:40" ht="13.5" customHeight="1">
      <c r="A23" s="114"/>
      <c r="B23" s="16"/>
      <c r="C23" s="115"/>
      <c r="D23" s="100"/>
      <c r="E23" s="117" t="s">
        <v>164</v>
      </c>
      <c r="F23" s="117" t="s">
        <v>164</v>
      </c>
      <c r="G23" s="117" t="s">
        <v>164</v>
      </c>
      <c r="H23" s="117" t="s">
        <v>164</v>
      </c>
      <c r="I23" s="117" t="s">
        <v>164</v>
      </c>
      <c r="J23" s="117" t="s">
        <v>164</v>
      </c>
      <c r="K23" s="117" t="s">
        <v>164</v>
      </c>
      <c r="L23" s="117" t="s">
        <v>164</v>
      </c>
      <c r="M23" s="117" t="s">
        <v>164</v>
      </c>
      <c r="N23" s="117" t="s">
        <v>164</v>
      </c>
      <c r="O23" s="117" t="s">
        <v>164</v>
      </c>
      <c r="P23" s="114"/>
      <c r="Q23" s="17" t="s">
        <v>167</v>
      </c>
      <c r="R23" s="115" t="s">
        <v>168</v>
      </c>
      <c r="S23" s="100"/>
      <c r="T23" s="106">
        <v>68355</v>
      </c>
      <c r="U23" s="109">
        <v>2.794428893803962</v>
      </c>
      <c r="V23" s="119" t="s">
        <v>160</v>
      </c>
      <c r="W23" s="106">
        <v>68485</v>
      </c>
      <c r="X23" s="109">
        <v>2.8051680581445417</v>
      </c>
      <c r="Y23" s="93">
        <v>0.18933013221158504</v>
      </c>
      <c r="Z23" s="94">
        <v>67873</v>
      </c>
      <c r="AA23" s="109">
        <v>2.7381857196828023</v>
      </c>
      <c r="AB23" s="93">
        <v>-0.8934224678935951</v>
      </c>
      <c r="AC23" s="94">
        <v>67873</v>
      </c>
      <c r="AD23" s="109">
        <v>2.8506160326282624</v>
      </c>
      <c r="AE23" s="93">
        <v>-2.346932528828021</v>
      </c>
      <c r="AF23" s="94">
        <v>66645</v>
      </c>
      <c r="AG23" s="109">
        <v>2.8709857661720255</v>
      </c>
      <c r="AH23" s="93">
        <v>0.55100467431747</v>
      </c>
      <c r="AI23" s="94">
        <v>67599</v>
      </c>
      <c r="AJ23" s="109">
        <v>2.9070344886786192</v>
      </c>
      <c r="AK23" s="93">
        <v>1.4309961722283857</v>
      </c>
      <c r="AL23" s="118" t="s">
        <v>167</v>
      </c>
      <c r="AM23" s="111"/>
      <c r="AN23" s="99"/>
    </row>
    <row r="24" spans="1:40" ht="13.5" customHeight="1">
      <c r="A24" s="114"/>
      <c r="B24" s="16" t="s">
        <v>38</v>
      </c>
      <c r="C24" s="115" t="s">
        <v>39</v>
      </c>
      <c r="D24" s="100"/>
      <c r="E24" s="106">
        <v>463527</v>
      </c>
      <c r="F24" s="107">
        <v>17.54003549512108</v>
      </c>
      <c r="G24" s="106">
        <v>468066</v>
      </c>
      <c r="H24" s="107">
        <v>18.064834081232643</v>
      </c>
      <c r="I24" s="108">
        <v>0.9791152008889125</v>
      </c>
      <c r="J24" s="106">
        <v>480726</v>
      </c>
      <c r="K24" s="107">
        <v>18.80748923647676</v>
      </c>
      <c r="L24" s="108">
        <v>2.704778820171714</v>
      </c>
      <c r="M24" s="106">
        <v>484615</v>
      </c>
      <c r="N24" s="107">
        <v>19.089784331387687</v>
      </c>
      <c r="O24" s="108">
        <v>0.8090664841526747</v>
      </c>
      <c r="P24" s="114"/>
      <c r="Q24" s="17" t="s">
        <v>169</v>
      </c>
      <c r="R24" s="115" t="s">
        <v>39</v>
      </c>
      <c r="S24" s="100"/>
      <c r="T24" s="106">
        <v>434515</v>
      </c>
      <c r="U24" s="109">
        <v>17.763418074308117</v>
      </c>
      <c r="V24" s="119" t="s">
        <v>160</v>
      </c>
      <c r="W24" s="106">
        <v>436912</v>
      </c>
      <c r="X24" s="109">
        <v>17.896167730935662</v>
      </c>
      <c r="Y24" s="93">
        <v>0.551639274761449</v>
      </c>
      <c r="Z24" s="94">
        <v>440427</v>
      </c>
      <c r="AA24" s="109">
        <v>17.76812174582033</v>
      </c>
      <c r="AB24" s="93">
        <v>0.8045052561675955</v>
      </c>
      <c r="AC24" s="94">
        <v>440427</v>
      </c>
      <c r="AD24" s="109">
        <v>18.48342265070491</v>
      </c>
      <c r="AE24" s="93">
        <v>-2.4222183083457396</v>
      </c>
      <c r="AF24" s="94">
        <v>432105</v>
      </c>
      <c r="AG24" s="109">
        <v>18.614567858267066</v>
      </c>
      <c r="AH24" s="93">
        <v>0.5459686334382651</v>
      </c>
      <c r="AI24" s="94">
        <v>441588</v>
      </c>
      <c r="AJ24" s="109">
        <v>18.990192832127065</v>
      </c>
      <c r="AK24" s="93">
        <v>2.1946033171146775</v>
      </c>
      <c r="AL24" s="118" t="s">
        <v>169</v>
      </c>
      <c r="AM24" s="111"/>
      <c r="AN24" s="99"/>
    </row>
    <row r="25" spans="1:40" ht="13.5" customHeight="1">
      <c r="A25" s="112">
        <v>2</v>
      </c>
      <c r="B25" s="233" t="s">
        <v>170</v>
      </c>
      <c r="C25" s="233"/>
      <c r="D25" s="100"/>
      <c r="E25" s="106">
        <v>433172</v>
      </c>
      <c r="F25" s="107">
        <v>16.391376531013336</v>
      </c>
      <c r="G25" s="106">
        <v>432333</v>
      </c>
      <c r="H25" s="107">
        <v>16.685725573922046</v>
      </c>
      <c r="I25" s="108">
        <v>-0.19375380686072058</v>
      </c>
      <c r="J25" s="106">
        <v>425560</v>
      </c>
      <c r="K25" s="107">
        <v>16.649212597550008</v>
      </c>
      <c r="L25" s="108">
        <v>-1.566617500583561</v>
      </c>
      <c r="M25" s="106">
        <v>425316</v>
      </c>
      <c r="N25" s="107">
        <v>16.75390671949742</v>
      </c>
      <c r="O25" s="108">
        <v>-0.05713676889025866</v>
      </c>
      <c r="P25" s="112">
        <v>2</v>
      </c>
      <c r="Q25" s="233" t="s">
        <v>170</v>
      </c>
      <c r="R25" s="233"/>
      <c r="S25" s="100"/>
      <c r="T25" s="106">
        <v>419410</v>
      </c>
      <c r="U25" s="109">
        <v>17.145902364779555</v>
      </c>
      <c r="V25" s="93">
        <v>-1.3886956732732927</v>
      </c>
      <c r="W25" s="106">
        <v>416236</v>
      </c>
      <c r="X25" s="109">
        <v>17.04927083887508</v>
      </c>
      <c r="Y25" s="93">
        <v>-0.7567188017739841</v>
      </c>
      <c r="Z25" s="94">
        <v>412682</v>
      </c>
      <c r="AA25" s="109">
        <v>16.648784800605018</v>
      </c>
      <c r="AB25" s="93">
        <v>-0.8540011310016967</v>
      </c>
      <c r="AC25" s="94">
        <v>412682</v>
      </c>
      <c r="AD25" s="109">
        <v>17.5393122551063</v>
      </c>
      <c r="AE25" s="93">
        <v>-1.1810834700240418</v>
      </c>
      <c r="AF25" s="94">
        <v>400508</v>
      </c>
      <c r="AG25" s="109">
        <v>17.253400482873094</v>
      </c>
      <c r="AH25" s="93">
        <v>-1.7898800286083958</v>
      </c>
      <c r="AI25" s="94">
        <v>399481</v>
      </c>
      <c r="AJ25" s="109">
        <v>17.17941179662897</v>
      </c>
      <c r="AK25" s="93">
        <v>-0.25637846347699816</v>
      </c>
      <c r="AL25" s="113">
        <v>2</v>
      </c>
      <c r="AM25" s="111"/>
      <c r="AN25" s="97"/>
    </row>
    <row r="26" spans="1:40" ht="13.5" customHeight="1">
      <c r="A26" s="114"/>
      <c r="B26" s="112" t="s">
        <v>4</v>
      </c>
      <c r="C26" s="115" t="s">
        <v>30</v>
      </c>
      <c r="D26" s="100"/>
      <c r="E26" s="106">
        <v>17717</v>
      </c>
      <c r="F26" s="107">
        <v>0.6704041696466181</v>
      </c>
      <c r="G26" s="106">
        <v>18413</v>
      </c>
      <c r="H26" s="107">
        <v>0.7106599124652696</v>
      </c>
      <c r="I26" s="108">
        <v>3.9329281663736935</v>
      </c>
      <c r="J26" s="106">
        <v>18765</v>
      </c>
      <c r="K26" s="107">
        <v>0.7341539478175821</v>
      </c>
      <c r="L26" s="108">
        <v>1.9105457266788424</v>
      </c>
      <c r="M26" s="106">
        <v>18906</v>
      </c>
      <c r="N26" s="107">
        <v>0.7447320013853137</v>
      </c>
      <c r="O26" s="108">
        <v>0.7493541111972692</v>
      </c>
      <c r="P26" s="114"/>
      <c r="Q26" s="112" t="s">
        <v>4</v>
      </c>
      <c r="R26" s="115" t="s">
        <v>30</v>
      </c>
      <c r="S26" s="100"/>
      <c r="T26" s="106">
        <v>19089</v>
      </c>
      <c r="U26" s="109">
        <v>0.7803836371476536</v>
      </c>
      <c r="V26" s="93">
        <v>0.9695890345022927</v>
      </c>
      <c r="W26" s="106">
        <v>19414</v>
      </c>
      <c r="X26" s="109">
        <v>0.7952067618908096</v>
      </c>
      <c r="Y26" s="93">
        <v>1.7015473813035402</v>
      </c>
      <c r="Z26" s="94">
        <v>19928</v>
      </c>
      <c r="AA26" s="109">
        <v>0.8039346836686773</v>
      </c>
      <c r="AB26" s="93">
        <v>2.6453225809359395</v>
      </c>
      <c r="AC26" s="94">
        <v>19928</v>
      </c>
      <c r="AD26" s="109">
        <v>0.8764351078501919</v>
      </c>
      <c r="AE26" s="93">
        <v>2.260772247354125</v>
      </c>
      <c r="AF26" s="94">
        <v>20255</v>
      </c>
      <c r="AG26" s="109">
        <v>0.8725546394685894</v>
      </c>
      <c r="AH26" s="93">
        <v>-0.6044446956952638</v>
      </c>
      <c r="AI26" s="94">
        <v>19901</v>
      </c>
      <c r="AJ26" s="109">
        <v>0.8558433768864693</v>
      </c>
      <c r="AK26" s="93">
        <v>-1.7453284936081295</v>
      </c>
      <c r="AL26" s="113" t="s">
        <v>4</v>
      </c>
      <c r="AM26" s="111"/>
      <c r="AN26" s="99"/>
    </row>
    <row r="27" spans="1:40" ht="13.5" customHeight="1">
      <c r="A27" s="114"/>
      <c r="B27" s="112" t="s">
        <v>5</v>
      </c>
      <c r="C27" s="115" t="s">
        <v>39</v>
      </c>
      <c r="D27" s="100"/>
      <c r="E27" s="106">
        <v>144756</v>
      </c>
      <c r="F27" s="107">
        <v>5.47760275788512</v>
      </c>
      <c r="G27" s="106">
        <v>144847</v>
      </c>
      <c r="H27" s="107">
        <v>5.590319436965139</v>
      </c>
      <c r="I27" s="108">
        <v>0.0631436733067209</v>
      </c>
      <c r="J27" s="106">
        <v>141079</v>
      </c>
      <c r="K27" s="107">
        <v>5.519447329114872</v>
      </c>
      <c r="L27" s="108">
        <v>-2.6013863083210995</v>
      </c>
      <c r="M27" s="106">
        <v>139745</v>
      </c>
      <c r="N27" s="107">
        <v>5.504798329779558</v>
      </c>
      <c r="O27" s="108">
        <v>-0.9452712969570963</v>
      </c>
      <c r="P27" s="114"/>
      <c r="Q27" s="112" t="s">
        <v>5</v>
      </c>
      <c r="R27" s="115" t="s">
        <v>39</v>
      </c>
      <c r="S27" s="100"/>
      <c r="T27" s="106">
        <v>137571</v>
      </c>
      <c r="U27" s="109">
        <v>5.6240499072457615</v>
      </c>
      <c r="V27" s="93">
        <v>-1.555784416215805</v>
      </c>
      <c r="W27" s="106">
        <v>134626</v>
      </c>
      <c r="X27" s="109">
        <v>5.514338504282828</v>
      </c>
      <c r="Y27" s="93">
        <v>-2.1411951521587143</v>
      </c>
      <c r="Z27" s="94">
        <v>132337</v>
      </c>
      <c r="AA27" s="109">
        <v>5.33886678261228</v>
      </c>
      <c r="AB27" s="93">
        <v>-1.6998626353219755</v>
      </c>
      <c r="AC27" s="94">
        <v>132337</v>
      </c>
      <c r="AD27" s="109">
        <v>5.567850432471084</v>
      </c>
      <c r="AE27" s="93">
        <v>-2.175295711028471</v>
      </c>
      <c r="AF27" s="94">
        <v>125556</v>
      </c>
      <c r="AG27" s="109">
        <v>5.408805356948567</v>
      </c>
      <c r="AH27" s="93">
        <v>-3.014258401597857</v>
      </c>
      <c r="AI27" s="94">
        <v>125483</v>
      </c>
      <c r="AJ27" s="109">
        <v>5.396288234910497</v>
      </c>
      <c r="AK27" s="93">
        <v>-0.05862235444065967</v>
      </c>
      <c r="AL27" s="113" t="s">
        <v>5</v>
      </c>
      <c r="AM27" s="111"/>
      <c r="AN27" s="99"/>
    </row>
    <row r="28" spans="1:40" ht="13.5" customHeight="1">
      <c r="A28" s="114"/>
      <c r="B28" s="112" t="s">
        <v>6</v>
      </c>
      <c r="C28" s="115" t="s">
        <v>40</v>
      </c>
      <c r="D28" s="100"/>
      <c r="E28" s="106">
        <v>270700</v>
      </c>
      <c r="F28" s="107">
        <v>10.243369603481597</v>
      </c>
      <c r="G28" s="106">
        <v>269072</v>
      </c>
      <c r="H28" s="107">
        <v>10.384746224491636</v>
      </c>
      <c r="I28" s="108">
        <v>-0.6012102698299178</v>
      </c>
      <c r="J28" s="106">
        <v>265715</v>
      </c>
      <c r="K28" s="107">
        <v>10.395611320617554</v>
      </c>
      <c r="L28" s="108">
        <v>-1.247533375433564</v>
      </c>
      <c r="M28" s="106">
        <v>266665</v>
      </c>
      <c r="N28" s="107">
        <v>10.504376388332549</v>
      </c>
      <c r="O28" s="108">
        <v>0.3574538840702098</v>
      </c>
      <c r="P28" s="114"/>
      <c r="Q28" s="112" t="s">
        <v>6</v>
      </c>
      <c r="R28" s="115" t="s">
        <v>40</v>
      </c>
      <c r="S28" s="100"/>
      <c r="T28" s="106">
        <v>262750</v>
      </c>
      <c r="U28" s="109">
        <v>10.74146882038614</v>
      </c>
      <c r="V28" s="93">
        <v>-1.468329173279281</v>
      </c>
      <c r="W28" s="106">
        <v>262197</v>
      </c>
      <c r="X28" s="109">
        <v>10.739725572701445</v>
      </c>
      <c r="Y28" s="93">
        <v>-0.21042727655898744</v>
      </c>
      <c r="Z28" s="94">
        <v>260417</v>
      </c>
      <c r="AA28" s="109">
        <v>10.50598333432406</v>
      </c>
      <c r="AB28" s="93">
        <v>-0.6787936015310028</v>
      </c>
      <c r="AC28" s="94">
        <v>260417</v>
      </c>
      <c r="AD28" s="109">
        <v>11.095026714785023</v>
      </c>
      <c r="AE28" s="93">
        <v>-0.9392270497230576</v>
      </c>
      <c r="AF28" s="94">
        <v>254697</v>
      </c>
      <c r="AG28" s="109">
        <v>10.972040486455938</v>
      </c>
      <c r="AH28" s="93">
        <v>-1.2690882668358403</v>
      </c>
      <c r="AI28" s="94">
        <v>254098</v>
      </c>
      <c r="AJ28" s="109">
        <v>10.927280184832004</v>
      </c>
      <c r="AK28" s="93">
        <v>-0.2354556501601733</v>
      </c>
      <c r="AL28" s="113" t="s">
        <v>6</v>
      </c>
      <c r="AM28" s="111"/>
      <c r="AN28" s="99"/>
    </row>
    <row r="29" spans="1:40" ht="13.5" customHeight="1">
      <c r="A29" s="112">
        <v>3</v>
      </c>
      <c r="B29" s="245" t="s">
        <v>41</v>
      </c>
      <c r="C29" s="245"/>
      <c r="D29" s="100"/>
      <c r="E29" s="106">
        <v>51390</v>
      </c>
      <c r="F29" s="107">
        <v>1.9446173858926674</v>
      </c>
      <c r="G29" s="106">
        <v>54439</v>
      </c>
      <c r="H29" s="107">
        <v>2.1010363212338725</v>
      </c>
      <c r="I29" s="108">
        <v>5.932067308601643</v>
      </c>
      <c r="J29" s="106">
        <v>53738</v>
      </c>
      <c r="K29" s="107">
        <v>2.102406458359559</v>
      </c>
      <c r="L29" s="108">
        <v>-1.2864140946038667</v>
      </c>
      <c r="M29" s="106">
        <v>54998</v>
      </c>
      <c r="N29" s="107">
        <v>2.1664673793685347</v>
      </c>
      <c r="O29" s="108">
        <v>2.3445840634389326</v>
      </c>
      <c r="P29" s="112">
        <v>3</v>
      </c>
      <c r="Q29" s="245" t="s">
        <v>41</v>
      </c>
      <c r="R29" s="245"/>
      <c r="S29" s="100"/>
      <c r="T29" s="106">
        <v>52300</v>
      </c>
      <c r="U29" s="109">
        <v>2.138091568009621</v>
      </c>
      <c r="V29" s="93">
        <v>-4.9052378452817225</v>
      </c>
      <c r="W29" s="106">
        <v>54959</v>
      </c>
      <c r="X29" s="109">
        <v>2.251140151254604</v>
      </c>
      <c r="Y29" s="93">
        <v>5.082860012981168</v>
      </c>
      <c r="Z29" s="94">
        <v>52771</v>
      </c>
      <c r="AA29" s="109">
        <v>2.1289396073408637</v>
      </c>
      <c r="AB29" s="93">
        <v>-3.980537542595824</v>
      </c>
      <c r="AC29" s="94">
        <v>52771</v>
      </c>
      <c r="AD29" s="109">
        <v>2.252189442360587</v>
      </c>
      <c r="AE29" s="93">
        <v>-0.7680229398375019</v>
      </c>
      <c r="AF29" s="94">
        <v>52739</v>
      </c>
      <c r="AG29" s="109">
        <v>2.27193683818408</v>
      </c>
      <c r="AH29" s="93">
        <v>0.7129769808095691</v>
      </c>
      <c r="AI29" s="94">
        <v>58857</v>
      </c>
      <c r="AJ29" s="109">
        <v>2.5310845652219096</v>
      </c>
      <c r="AK29" s="93">
        <v>11.599422683061473</v>
      </c>
      <c r="AL29" s="113">
        <v>3</v>
      </c>
      <c r="AM29" s="111"/>
      <c r="AN29" s="97"/>
    </row>
    <row r="30" spans="1:40" ht="13.5" customHeight="1">
      <c r="A30" s="100"/>
      <c r="B30" s="112" t="s">
        <v>4</v>
      </c>
      <c r="C30" s="115" t="s">
        <v>39</v>
      </c>
      <c r="D30" s="100"/>
      <c r="E30" s="106">
        <v>51390</v>
      </c>
      <c r="F30" s="107">
        <v>1.9446173858926674</v>
      </c>
      <c r="G30" s="106">
        <v>54439</v>
      </c>
      <c r="H30" s="107">
        <v>2.1010363212338725</v>
      </c>
      <c r="I30" s="108">
        <v>5.932067308601643</v>
      </c>
      <c r="J30" s="106">
        <v>53738</v>
      </c>
      <c r="K30" s="107">
        <v>2.102406458359559</v>
      </c>
      <c r="L30" s="108">
        <v>-1.2864140946038667</v>
      </c>
      <c r="M30" s="106">
        <v>54998</v>
      </c>
      <c r="N30" s="107">
        <v>2.1664673793685347</v>
      </c>
      <c r="O30" s="108">
        <v>2.3445840634389326</v>
      </c>
      <c r="P30" s="100"/>
      <c r="Q30" s="112" t="s">
        <v>4</v>
      </c>
      <c r="R30" s="115" t="s">
        <v>39</v>
      </c>
      <c r="S30" s="100"/>
      <c r="T30" s="106">
        <v>52300</v>
      </c>
      <c r="U30" s="109">
        <v>2.138091568009621</v>
      </c>
      <c r="V30" s="93">
        <v>-4.9052378452817225</v>
      </c>
      <c r="W30" s="106">
        <v>54959</v>
      </c>
      <c r="X30" s="109">
        <v>2.251140151254604</v>
      </c>
      <c r="Y30" s="93">
        <v>5.082860012981168</v>
      </c>
      <c r="Z30" s="94">
        <v>52771</v>
      </c>
      <c r="AA30" s="109">
        <v>2.1289396073408637</v>
      </c>
      <c r="AB30" s="93">
        <v>-3.980537542595824</v>
      </c>
      <c r="AC30" s="94">
        <v>52771</v>
      </c>
      <c r="AD30" s="109">
        <v>2.252189442360587</v>
      </c>
      <c r="AE30" s="93">
        <v>-0.7680229398375019</v>
      </c>
      <c r="AF30" s="94">
        <v>52739</v>
      </c>
      <c r="AG30" s="109">
        <v>2.27193683818408</v>
      </c>
      <c r="AH30" s="93">
        <v>0.7129769808095691</v>
      </c>
      <c r="AI30" s="94">
        <v>58857</v>
      </c>
      <c r="AJ30" s="109">
        <v>2.5310845652219096</v>
      </c>
      <c r="AK30" s="93">
        <v>11.599422683061473</v>
      </c>
      <c r="AL30" s="113" t="s">
        <v>4</v>
      </c>
      <c r="AM30" s="111"/>
      <c r="AN30" s="99"/>
    </row>
    <row r="31" spans="1:40" ht="13.5" customHeight="1">
      <c r="A31" s="233" t="s">
        <v>42</v>
      </c>
      <c r="B31" s="233"/>
      <c r="C31" s="233"/>
      <c r="D31" s="100"/>
      <c r="E31" s="106">
        <v>2631704</v>
      </c>
      <c r="F31" s="107">
        <v>99.58462205985734</v>
      </c>
      <c r="G31" s="106">
        <v>2580679</v>
      </c>
      <c r="H31" s="107">
        <v>99.60039526310877</v>
      </c>
      <c r="I31" s="108">
        <v>-1.9388833796560576</v>
      </c>
      <c r="J31" s="106">
        <v>2544632</v>
      </c>
      <c r="K31" s="107">
        <v>99.55389273021574</v>
      </c>
      <c r="L31" s="108">
        <v>-1.3968041376216105</v>
      </c>
      <c r="M31" s="106">
        <v>2527560</v>
      </c>
      <c r="N31" s="107">
        <v>99.56469352530603</v>
      </c>
      <c r="O31" s="108">
        <v>-0.6708982723925315</v>
      </c>
      <c r="P31" s="233" t="s">
        <v>42</v>
      </c>
      <c r="Q31" s="233"/>
      <c r="R31" s="233"/>
      <c r="S31" s="100"/>
      <c r="T31" s="106">
        <v>2432707</v>
      </c>
      <c r="U31" s="109">
        <v>99.45150576173003</v>
      </c>
      <c r="V31" s="93">
        <v>-3.752722933110845</v>
      </c>
      <c r="W31" s="106">
        <v>2425953</v>
      </c>
      <c r="X31" s="109">
        <v>99.36837609191298</v>
      </c>
      <c r="Y31" s="93">
        <v>-0.27765545442108247</v>
      </c>
      <c r="Z31" s="94">
        <v>2464149</v>
      </c>
      <c r="AA31" s="109">
        <v>99.41097303440067</v>
      </c>
      <c r="AB31" s="93">
        <v>1.5744770022603227</v>
      </c>
      <c r="AC31" s="94">
        <v>2464149</v>
      </c>
      <c r="AD31" s="109">
        <v>99.2892688828853</v>
      </c>
      <c r="AE31" s="93">
        <v>-6.3132754070716395</v>
      </c>
      <c r="AF31" s="94">
        <v>2309492</v>
      </c>
      <c r="AG31" s="109">
        <v>99.49004066155041</v>
      </c>
      <c r="AH31" s="93">
        <v>0.03947269778754823</v>
      </c>
      <c r="AI31" s="94">
        <v>2310955</v>
      </c>
      <c r="AJ31" s="109">
        <v>99.38095640437106</v>
      </c>
      <c r="AK31" s="93">
        <v>0.06336636624199518</v>
      </c>
      <c r="AL31" s="113" t="s">
        <v>43</v>
      </c>
      <c r="AM31" s="111"/>
      <c r="AN31" s="99"/>
    </row>
    <row r="32" spans="1:40" ht="13.5" customHeight="1">
      <c r="A32" s="233" t="s">
        <v>44</v>
      </c>
      <c r="B32" s="233"/>
      <c r="C32" s="233"/>
      <c r="D32" s="100"/>
      <c r="E32" s="106">
        <v>21020</v>
      </c>
      <c r="F32" s="107">
        <v>0.7954039092576917</v>
      </c>
      <c r="G32" s="106">
        <v>20196</v>
      </c>
      <c r="H32" s="107">
        <v>0.7794547628537961</v>
      </c>
      <c r="I32" s="108">
        <v>-3.920386839347988</v>
      </c>
      <c r="J32" s="106">
        <v>20848</v>
      </c>
      <c r="K32" s="107">
        <v>0.8156455760415531</v>
      </c>
      <c r="L32" s="108">
        <v>3.229631400430394</v>
      </c>
      <c r="M32" s="106">
        <v>21665</v>
      </c>
      <c r="N32" s="107">
        <v>0.853431542668907</v>
      </c>
      <c r="O32" s="108">
        <v>3.919392296143246</v>
      </c>
      <c r="P32" s="233" t="s">
        <v>44</v>
      </c>
      <c r="Q32" s="233"/>
      <c r="R32" s="233"/>
      <c r="S32" s="100"/>
      <c r="T32" s="106">
        <v>23176</v>
      </c>
      <c r="U32" s="109">
        <v>0.9474767792751375</v>
      </c>
      <c r="V32" s="93">
        <v>6.975009765614633</v>
      </c>
      <c r="W32" s="106">
        <v>26069</v>
      </c>
      <c r="X32" s="109">
        <v>1.0678003547486266</v>
      </c>
      <c r="Y32" s="93">
        <v>12.480473722043833</v>
      </c>
      <c r="Z32" s="94">
        <v>27621</v>
      </c>
      <c r="AA32" s="109">
        <v>1.11432748380344</v>
      </c>
      <c r="AB32" s="93">
        <v>5.95494831560806</v>
      </c>
      <c r="AC32" s="94">
        <v>27621</v>
      </c>
      <c r="AD32" s="109">
        <v>1.1884215209928475</v>
      </c>
      <c r="AE32" s="93">
        <v>0.038629486636568976</v>
      </c>
      <c r="AF32" s="94">
        <v>21587</v>
      </c>
      <c r="AG32" s="109">
        <v>0.9299350307767972</v>
      </c>
      <c r="AH32" s="93">
        <v>-21.877488165285705</v>
      </c>
      <c r="AI32" s="94">
        <v>23450</v>
      </c>
      <c r="AJ32" s="109">
        <v>1.008442547564217</v>
      </c>
      <c r="AK32" s="93">
        <v>8.630079867578685</v>
      </c>
      <c r="AL32" s="113" t="s">
        <v>45</v>
      </c>
      <c r="AM32" s="111"/>
      <c r="AN32" s="99"/>
    </row>
    <row r="33" spans="1:40" ht="13.5" customHeight="1">
      <c r="A33" s="244" t="s">
        <v>46</v>
      </c>
      <c r="B33" s="244"/>
      <c r="C33" s="115" t="s">
        <v>47</v>
      </c>
      <c r="D33" s="100"/>
      <c r="E33" s="106">
        <v>10043</v>
      </c>
      <c r="F33" s="107">
        <v>0.3800259691150334</v>
      </c>
      <c r="G33" s="106">
        <v>9842</v>
      </c>
      <c r="H33" s="107">
        <v>0.3798500259625641</v>
      </c>
      <c r="I33" s="108">
        <v>-1.9998056333663785</v>
      </c>
      <c r="J33" s="106">
        <v>9446</v>
      </c>
      <c r="K33" s="107">
        <v>0.36953830625729256</v>
      </c>
      <c r="L33" s="108">
        <v>-4.028759084246576</v>
      </c>
      <c r="M33" s="106">
        <v>10615</v>
      </c>
      <c r="N33" s="107">
        <v>0.4181250679749308</v>
      </c>
      <c r="O33" s="108">
        <v>12.376663830050333</v>
      </c>
      <c r="P33" s="244" t="s">
        <v>46</v>
      </c>
      <c r="Q33" s="244"/>
      <c r="R33" s="115" t="s">
        <v>47</v>
      </c>
      <c r="S33" s="100"/>
      <c r="T33" s="106">
        <v>9760</v>
      </c>
      <c r="U33" s="109">
        <v>0.39898254100516845</v>
      </c>
      <c r="V33" s="93">
        <v>-8.054572551098882</v>
      </c>
      <c r="W33" s="106">
        <v>10649</v>
      </c>
      <c r="X33" s="109">
        <v>0.43617644666160954</v>
      </c>
      <c r="Y33" s="93">
        <v>9.10985265905632</v>
      </c>
      <c r="Z33" s="94">
        <v>13021</v>
      </c>
      <c r="AA33" s="109">
        <v>0.5253005182041174</v>
      </c>
      <c r="AB33" s="93">
        <v>22.276804810354697</v>
      </c>
      <c r="AC33" s="94">
        <v>13021</v>
      </c>
      <c r="AD33" s="109">
        <v>0.47769040387814793</v>
      </c>
      <c r="AE33" s="93">
        <v>-14.700054159149257</v>
      </c>
      <c r="AF33" s="94">
        <v>9749</v>
      </c>
      <c r="AG33" s="109">
        <v>0.41997569232721615</v>
      </c>
      <c r="AH33" s="93">
        <v>-12.224818527953172</v>
      </c>
      <c r="AI33" s="94">
        <v>9055</v>
      </c>
      <c r="AJ33" s="109">
        <v>0.3893989519352901</v>
      </c>
      <c r="AK33" s="93">
        <v>-7.120007959774418</v>
      </c>
      <c r="AL33" s="113" t="s">
        <v>48</v>
      </c>
      <c r="AM33" s="111"/>
      <c r="AN33" s="97"/>
    </row>
    <row r="34" spans="1:40" ht="13.5" customHeight="1">
      <c r="A34" s="120"/>
      <c r="B34" s="120"/>
      <c r="C34" s="120"/>
      <c r="D34" s="120"/>
      <c r="E34" s="121"/>
      <c r="F34" s="122"/>
      <c r="G34" s="121"/>
      <c r="H34" s="122"/>
      <c r="I34" s="123"/>
      <c r="J34" s="122"/>
      <c r="K34" s="122"/>
      <c r="L34" s="123"/>
      <c r="M34" s="122"/>
      <c r="N34" s="122"/>
      <c r="O34" s="123"/>
      <c r="P34" s="120"/>
      <c r="Q34" s="120"/>
      <c r="R34" s="120"/>
      <c r="S34" s="120"/>
      <c r="T34" s="122"/>
      <c r="U34" s="122"/>
      <c r="V34" s="123"/>
      <c r="W34" s="122"/>
      <c r="X34" s="122"/>
      <c r="Y34" s="123"/>
      <c r="Z34" s="124"/>
      <c r="AA34" s="122"/>
      <c r="AB34" s="123"/>
      <c r="AC34" s="124"/>
      <c r="AD34" s="122"/>
      <c r="AE34" s="123"/>
      <c r="AF34" s="124"/>
      <c r="AG34" s="122"/>
      <c r="AH34" s="123"/>
      <c r="AI34" s="124"/>
      <c r="AJ34" s="122"/>
      <c r="AK34" s="123"/>
      <c r="AL34" s="125"/>
      <c r="AM34" s="96"/>
      <c r="AN34" s="96"/>
    </row>
  </sheetData>
  <sheetProtection/>
  <mergeCells count="56">
    <mergeCell ref="A32:C32"/>
    <mergeCell ref="P32:R32"/>
    <mergeCell ref="A33:B33"/>
    <mergeCell ref="P33:Q33"/>
    <mergeCell ref="B25:C25"/>
    <mergeCell ref="Q25:R25"/>
    <mergeCell ref="B29:C29"/>
    <mergeCell ref="Q29:R29"/>
    <mergeCell ref="A31:C31"/>
    <mergeCell ref="P31:R31"/>
    <mergeCell ref="AC4:AE4"/>
    <mergeCell ref="AF4:AH4"/>
    <mergeCell ref="AI4:AK4"/>
    <mergeCell ref="AL4:AL6"/>
    <mergeCell ref="P8:R8"/>
    <mergeCell ref="Q10:R10"/>
    <mergeCell ref="P4:S6"/>
    <mergeCell ref="T4:V4"/>
    <mergeCell ref="W4:Y4"/>
    <mergeCell ref="Z4:AB4"/>
    <mergeCell ref="A4:D6"/>
    <mergeCell ref="E4:F4"/>
    <mergeCell ref="G4:I4"/>
    <mergeCell ref="J4:L4"/>
    <mergeCell ref="M4:O4"/>
    <mergeCell ref="K5:K6"/>
    <mergeCell ref="L5:L6"/>
    <mergeCell ref="M5:M6"/>
    <mergeCell ref="N5:N6"/>
    <mergeCell ref="E5:E6"/>
    <mergeCell ref="X5:X6"/>
    <mergeCell ref="Y5:Y6"/>
    <mergeCell ref="F5:F6"/>
    <mergeCell ref="G5:G6"/>
    <mergeCell ref="H5:H6"/>
    <mergeCell ref="I5:I6"/>
    <mergeCell ref="J5:J6"/>
    <mergeCell ref="O5:O6"/>
    <mergeCell ref="AJ5:AJ6"/>
    <mergeCell ref="AK5:AK6"/>
    <mergeCell ref="Z5:Z6"/>
    <mergeCell ref="AA5:AA6"/>
    <mergeCell ref="AB5:AB6"/>
    <mergeCell ref="AC5:AC6"/>
    <mergeCell ref="AD5:AD6"/>
    <mergeCell ref="AE5:AE6"/>
    <mergeCell ref="A8:C8"/>
    <mergeCell ref="B10:C10"/>
    <mergeCell ref="AF5:AF6"/>
    <mergeCell ref="AG5:AG6"/>
    <mergeCell ref="AH5:AH6"/>
    <mergeCell ref="AI5:AI6"/>
    <mergeCell ref="T5:T6"/>
    <mergeCell ref="U5:U6"/>
    <mergeCell ref="V5:V6"/>
    <mergeCell ref="W5:W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39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3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.57421875" style="89" customWidth="1"/>
    <col min="2" max="2" width="3.7109375" style="89" customWidth="1"/>
    <col min="3" max="3" width="30.421875" style="89" customWidth="1"/>
    <col min="4" max="4" width="1.57421875" style="89" customWidth="1"/>
    <col min="5" max="5" width="13.140625" style="89" customWidth="1"/>
    <col min="6" max="6" width="13.28125" style="89" customWidth="1"/>
    <col min="7" max="7" width="8.7109375" style="93" customWidth="1"/>
    <col min="8" max="8" width="12.57421875" style="89" customWidth="1"/>
    <col min="9" max="9" width="10.28125" style="93" customWidth="1"/>
    <col min="10" max="10" width="12.28125" style="89" customWidth="1"/>
    <col min="11" max="11" width="10.8515625" style="93" customWidth="1"/>
    <col min="12" max="12" width="2.57421875" style="89" customWidth="1"/>
    <col min="13" max="13" width="3.7109375" style="89" customWidth="1"/>
    <col min="14" max="14" width="30.421875" style="89" customWidth="1"/>
    <col min="15" max="15" width="1.57421875" style="89" customWidth="1"/>
    <col min="16" max="16" width="12.8515625" style="89" customWidth="1"/>
    <col min="17" max="17" width="9.8515625" style="93" customWidth="1"/>
    <col min="18" max="18" width="13.28125" style="89" customWidth="1"/>
    <col min="19" max="19" width="9.8515625" style="93" customWidth="1"/>
    <col min="20" max="20" width="13.7109375" style="127" customWidth="1"/>
    <col min="21" max="21" width="9.8515625" style="93" customWidth="1"/>
    <col min="22" max="22" width="14.140625" style="127" customWidth="1"/>
    <col min="23" max="23" width="9.8515625" style="93" customWidth="1"/>
    <col min="24" max="24" width="14.140625" style="127" customWidth="1"/>
    <col min="25" max="25" width="9.8515625" style="93" customWidth="1"/>
    <col min="26" max="26" width="13.8515625" style="127" customWidth="1"/>
    <col min="27" max="27" width="9.8515625" style="93" customWidth="1"/>
    <col min="28" max="28" width="5.57421875" style="89" customWidth="1"/>
    <col min="29" max="16384" width="9.00390625" style="89" customWidth="1"/>
  </cols>
  <sheetData>
    <row r="2" spans="1:28" ht="13.5" customHeight="1">
      <c r="A2" s="6" t="s">
        <v>171</v>
      </c>
      <c r="C2" s="90"/>
      <c r="D2" s="90"/>
      <c r="E2" s="90"/>
      <c r="F2" s="90"/>
      <c r="G2" s="91"/>
      <c r="H2" s="90"/>
      <c r="I2" s="91"/>
      <c r="J2" s="90"/>
      <c r="K2" s="91"/>
      <c r="L2" s="6"/>
      <c r="N2" s="90"/>
      <c r="O2" s="90"/>
      <c r="P2" s="90"/>
      <c r="Q2" s="91"/>
      <c r="R2" s="90"/>
      <c r="S2" s="91"/>
      <c r="T2" s="126"/>
      <c r="U2" s="91"/>
      <c r="V2" s="126"/>
      <c r="W2" s="91"/>
      <c r="X2" s="126"/>
      <c r="Y2" s="91"/>
      <c r="Z2" s="126"/>
      <c r="AA2" s="91"/>
      <c r="AB2" s="90"/>
    </row>
    <row r="3" spans="1:28" ht="13.5" customHeight="1" thickBot="1">
      <c r="A3" s="90"/>
      <c r="B3" s="90"/>
      <c r="C3" s="90"/>
      <c r="D3" s="90"/>
      <c r="E3" s="90"/>
      <c r="F3" s="90"/>
      <c r="G3" s="91"/>
      <c r="H3" s="90"/>
      <c r="L3" s="90"/>
      <c r="M3" s="90"/>
      <c r="N3" s="90"/>
      <c r="O3" s="90"/>
      <c r="AB3" s="95" t="s">
        <v>150</v>
      </c>
    </row>
    <row r="4" spans="1:30" ht="13.5" customHeight="1" thickTop="1">
      <c r="A4" s="253" t="s">
        <v>151</v>
      </c>
      <c r="B4" s="253"/>
      <c r="C4" s="253"/>
      <c r="D4" s="254"/>
      <c r="E4" s="128" t="s">
        <v>12</v>
      </c>
      <c r="F4" s="240" t="s">
        <v>13</v>
      </c>
      <c r="G4" s="238"/>
      <c r="H4" s="240" t="s">
        <v>14</v>
      </c>
      <c r="I4" s="238"/>
      <c r="J4" s="240" t="s">
        <v>15</v>
      </c>
      <c r="K4" s="238"/>
      <c r="L4" s="252" t="s">
        <v>151</v>
      </c>
      <c r="M4" s="253"/>
      <c r="N4" s="253"/>
      <c r="O4" s="254"/>
      <c r="P4" s="240" t="s">
        <v>16</v>
      </c>
      <c r="Q4" s="238"/>
      <c r="R4" s="240" t="s">
        <v>17</v>
      </c>
      <c r="S4" s="238"/>
      <c r="T4" s="240" t="s">
        <v>152</v>
      </c>
      <c r="U4" s="238"/>
      <c r="V4" s="240" t="s">
        <v>153</v>
      </c>
      <c r="W4" s="238"/>
      <c r="X4" s="240" t="s">
        <v>154</v>
      </c>
      <c r="Y4" s="238"/>
      <c r="Z4" s="240" t="s">
        <v>155</v>
      </c>
      <c r="AA4" s="238"/>
      <c r="AB4" s="252" t="s">
        <v>18</v>
      </c>
      <c r="AC4" s="96"/>
      <c r="AD4" s="97"/>
    </row>
    <row r="5" spans="1:30" ht="13.5" customHeight="1">
      <c r="A5" s="244"/>
      <c r="B5" s="244"/>
      <c r="C5" s="244"/>
      <c r="D5" s="256"/>
      <c r="E5" s="250" t="s">
        <v>19</v>
      </c>
      <c r="F5" s="250" t="s">
        <v>19</v>
      </c>
      <c r="G5" s="248" t="s">
        <v>156</v>
      </c>
      <c r="H5" s="250" t="s">
        <v>19</v>
      </c>
      <c r="I5" s="248" t="s">
        <v>156</v>
      </c>
      <c r="J5" s="250" t="s">
        <v>19</v>
      </c>
      <c r="K5" s="248" t="s">
        <v>156</v>
      </c>
      <c r="L5" s="255"/>
      <c r="M5" s="244"/>
      <c r="N5" s="244"/>
      <c r="O5" s="256"/>
      <c r="P5" s="250" t="s">
        <v>19</v>
      </c>
      <c r="Q5" s="248" t="s">
        <v>156</v>
      </c>
      <c r="R5" s="250" t="s">
        <v>19</v>
      </c>
      <c r="S5" s="248" t="s">
        <v>156</v>
      </c>
      <c r="T5" s="246" t="s">
        <v>19</v>
      </c>
      <c r="U5" s="248" t="s">
        <v>156</v>
      </c>
      <c r="V5" s="246" t="s">
        <v>19</v>
      </c>
      <c r="W5" s="248" t="s">
        <v>156</v>
      </c>
      <c r="X5" s="246" t="s">
        <v>19</v>
      </c>
      <c r="Y5" s="248" t="s">
        <v>156</v>
      </c>
      <c r="Z5" s="246" t="s">
        <v>19</v>
      </c>
      <c r="AA5" s="248" t="s">
        <v>156</v>
      </c>
      <c r="AB5" s="255"/>
      <c r="AC5" s="98"/>
      <c r="AD5" s="99"/>
    </row>
    <row r="6" spans="1:30" ht="13.5" customHeight="1">
      <c r="A6" s="258"/>
      <c r="B6" s="258"/>
      <c r="C6" s="258"/>
      <c r="D6" s="259"/>
      <c r="E6" s="251"/>
      <c r="F6" s="251"/>
      <c r="G6" s="249"/>
      <c r="H6" s="251"/>
      <c r="I6" s="249"/>
      <c r="J6" s="251"/>
      <c r="K6" s="249"/>
      <c r="L6" s="257"/>
      <c r="M6" s="258"/>
      <c r="N6" s="258"/>
      <c r="O6" s="259"/>
      <c r="P6" s="251"/>
      <c r="Q6" s="249"/>
      <c r="R6" s="251"/>
      <c r="S6" s="249"/>
      <c r="T6" s="247"/>
      <c r="U6" s="249"/>
      <c r="V6" s="247"/>
      <c r="W6" s="249"/>
      <c r="X6" s="247"/>
      <c r="Y6" s="249"/>
      <c r="Z6" s="247"/>
      <c r="AA6" s="249"/>
      <c r="AB6" s="257"/>
      <c r="AC6" s="99"/>
      <c r="AD6" s="97"/>
    </row>
    <row r="7" spans="1:30" ht="13.5" customHeight="1">
      <c r="A7" s="100"/>
      <c r="B7" s="100"/>
      <c r="C7" s="100"/>
      <c r="D7" s="100"/>
      <c r="E7" s="101"/>
      <c r="F7" s="101"/>
      <c r="G7" s="103"/>
      <c r="H7" s="102"/>
      <c r="I7" s="103"/>
      <c r="J7" s="102"/>
      <c r="K7" s="103"/>
      <c r="L7" s="100"/>
      <c r="M7" s="100"/>
      <c r="N7" s="100"/>
      <c r="O7" s="100"/>
      <c r="P7" s="102"/>
      <c r="Q7" s="103"/>
      <c r="R7" s="102"/>
      <c r="S7" s="103"/>
      <c r="T7" s="129"/>
      <c r="U7" s="103"/>
      <c r="V7" s="129"/>
      <c r="W7" s="103"/>
      <c r="X7" s="129"/>
      <c r="Y7" s="103"/>
      <c r="Z7" s="129"/>
      <c r="AA7" s="103"/>
      <c r="AB7" s="105"/>
      <c r="AC7" s="96"/>
      <c r="AD7" s="97"/>
    </row>
    <row r="8" spans="1:30" s="15" customFormat="1" ht="13.5" customHeight="1">
      <c r="A8" s="232" t="s">
        <v>157</v>
      </c>
      <c r="B8" s="232"/>
      <c r="C8" s="232"/>
      <c r="D8" s="7"/>
      <c r="E8" s="8">
        <v>2453014</v>
      </c>
      <c r="F8" s="8">
        <v>2460384</v>
      </c>
      <c r="G8" s="9">
        <v>0.30042499496327346</v>
      </c>
      <c r="H8" s="8">
        <v>2464906</v>
      </c>
      <c r="I8" s="9">
        <v>0.1838080570364497</v>
      </c>
      <c r="J8" s="8">
        <v>2485954</v>
      </c>
      <c r="K8" s="9">
        <v>0.8539243638349727</v>
      </c>
      <c r="L8" s="232" t="s">
        <v>157</v>
      </c>
      <c r="M8" s="232"/>
      <c r="N8" s="232"/>
      <c r="O8" s="7"/>
      <c r="P8" s="8">
        <v>2440389</v>
      </c>
      <c r="Q8" s="19">
        <v>-1.8329151808182138</v>
      </c>
      <c r="R8" s="8">
        <v>2479932</v>
      </c>
      <c r="S8" s="20">
        <v>1.6203673617767627</v>
      </c>
      <c r="T8" s="21">
        <v>2546491</v>
      </c>
      <c r="U8" s="20">
        <v>2.683891723729625</v>
      </c>
      <c r="V8" s="21">
        <v>2422166</v>
      </c>
      <c r="W8" s="20">
        <v>-4.882211053877526</v>
      </c>
      <c r="X8" s="21">
        <v>2430055</v>
      </c>
      <c r="Y8" s="22">
        <v>0.3256826649602822</v>
      </c>
      <c r="Z8" s="21">
        <v>2461716</v>
      </c>
      <c r="AA8" s="22">
        <v>1.302913049700798</v>
      </c>
      <c r="AB8" s="12" t="s">
        <v>21</v>
      </c>
      <c r="AC8" s="13"/>
      <c r="AD8" s="14"/>
    </row>
    <row r="9" spans="1:30" ht="13.5" customHeight="1">
      <c r="A9" s="100"/>
      <c r="B9" s="100"/>
      <c r="C9" s="100"/>
      <c r="D9" s="100"/>
      <c r="E9" s="106"/>
      <c r="F9" s="106"/>
      <c r="G9" s="108"/>
      <c r="H9" s="106"/>
      <c r="I9" s="108"/>
      <c r="J9" s="106"/>
      <c r="K9" s="108"/>
      <c r="L9" s="100"/>
      <c r="M9" s="100"/>
      <c r="N9" s="100"/>
      <c r="O9" s="100"/>
      <c r="P9" s="106"/>
      <c r="R9" s="106"/>
      <c r="AB9" s="110"/>
      <c r="AC9" s="111"/>
      <c r="AD9" s="97"/>
    </row>
    <row r="10" spans="1:30" ht="13.5" customHeight="1">
      <c r="A10" s="112">
        <v>1</v>
      </c>
      <c r="B10" s="233" t="s">
        <v>158</v>
      </c>
      <c r="C10" s="233"/>
      <c r="D10" s="100"/>
      <c r="E10" s="106">
        <v>1973235</v>
      </c>
      <c r="F10" s="106">
        <v>1972304</v>
      </c>
      <c r="G10" s="108">
        <v>-0.047173481634049205</v>
      </c>
      <c r="H10" s="106">
        <v>1972712</v>
      </c>
      <c r="I10" s="130">
        <v>0.020676067263559625</v>
      </c>
      <c r="J10" s="106">
        <v>1992206</v>
      </c>
      <c r="K10" s="131">
        <v>0.9881695615594525</v>
      </c>
      <c r="L10" s="112">
        <v>1</v>
      </c>
      <c r="M10" s="233" t="s">
        <v>158</v>
      </c>
      <c r="N10" s="233"/>
      <c r="O10" s="100"/>
      <c r="P10" s="106">
        <v>1956483</v>
      </c>
      <c r="Q10" s="119">
        <v>-1.7931024774158346</v>
      </c>
      <c r="R10" s="106">
        <v>1994532</v>
      </c>
      <c r="S10" s="132">
        <v>1.944740649509398</v>
      </c>
      <c r="T10" s="127">
        <v>2069641</v>
      </c>
      <c r="U10" s="93">
        <v>3.765730564383709</v>
      </c>
      <c r="V10" s="127">
        <v>1947066</v>
      </c>
      <c r="W10" s="93">
        <v>-5.922515215917916</v>
      </c>
      <c r="X10" s="127">
        <v>1948521</v>
      </c>
      <c r="Y10" s="93">
        <v>0.0747133949878935</v>
      </c>
      <c r="Z10" s="127">
        <v>1967329</v>
      </c>
      <c r="AA10" s="93">
        <v>0.9652724480870163</v>
      </c>
      <c r="AB10" s="113">
        <v>1</v>
      </c>
      <c r="AC10" s="111"/>
      <c r="AD10" s="97"/>
    </row>
    <row r="11" spans="1:30" ht="13.5" customHeight="1">
      <c r="A11" s="114"/>
      <c r="B11" s="112" t="s">
        <v>4</v>
      </c>
      <c r="C11" s="115" t="s">
        <v>159</v>
      </c>
      <c r="D11" s="100"/>
      <c r="E11" s="106">
        <v>33217</v>
      </c>
      <c r="F11" s="106">
        <v>32733</v>
      </c>
      <c r="G11" s="108">
        <v>-1.4586335460373654</v>
      </c>
      <c r="H11" s="106">
        <v>28631</v>
      </c>
      <c r="I11" s="108">
        <v>-12.529643854770997</v>
      </c>
      <c r="J11" s="106">
        <v>30670</v>
      </c>
      <c r="K11" s="108">
        <v>7.118864143941606</v>
      </c>
      <c r="L11" s="114"/>
      <c r="M11" s="112" t="s">
        <v>4</v>
      </c>
      <c r="N11" s="115" t="s">
        <v>159</v>
      </c>
      <c r="O11" s="100"/>
      <c r="P11" s="106">
        <v>32590</v>
      </c>
      <c r="Q11" s="119">
        <v>6.260192396497908</v>
      </c>
      <c r="R11" s="106">
        <v>29639</v>
      </c>
      <c r="S11" s="93">
        <v>-9.054640665491158</v>
      </c>
      <c r="T11" s="127">
        <v>30206</v>
      </c>
      <c r="U11" s="93">
        <v>1.9134499154383229</v>
      </c>
      <c r="V11" s="127">
        <v>35287</v>
      </c>
      <c r="W11" s="93">
        <v>16.821926687034182</v>
      </c>
      <c r="X11" s="127">
        <v>30612</v>
      </c>
      <c r="Y11" s="93">
        <v>-13.248620191851005</v>
      </c>
      <c r="Z11" s="127">
        <v>24931</v>
      </c>
      <c r="AA11" s="93">
        <v>-18.557333768254505</v>
      </c>
      <c r="AB11" s="113" t="s">
        <v>4</v>
      </c>
      <c r="AC11" s="111"/>
      <c r="AD11" s="99"/>
    </row>
    <row r="12" spans="1:30" ht="13.5" customHeight="1">
      <c r="A12" s="114"/>
      <c r="B12" s="112" t="s">
        <v>5</v>
      </c>
      <c r="C12" s="115" t="s">
        <v>22</v>
      </c>
      <c r="D12" s="100"/>
      <c r="E12" s="106">
        <v>4113</v>
      </c>
      <c r="F12" s="106">
        <v>3278</v>
      </c>
      <c r="G12" s="108">
        <v>-20.31585242538425</v>
      </c>
      <c r="H12" s="106">
        <v>3105</v>
      </c>
      <c r="I12" s="108">
        <v>-5.282331708595995</v>
      </c>
      <c r="J12" s="106">
        <v>3760</v>
      </c>
      <c r="K12" s="108">
        <v>21.105034029144278</v>
      </c>
      <c r="L12" s="114"/>
      <c r="M12" s="112" t="s">
        <v>5</v>
      </c>
      <c r="N12" s="115" t="s">
        <v>22</v>
      </c>
      <c r="O12" s="100"/>
      <c r="P12" s="106">
        <v>5421</v>
      </c>
      <c r="Q12" s="119">
        <v>44.17624078577665</v>
      </c>
      <c r="R12" s="106">
        <v>4401</v>
      </c>
      <c r="S12" s="93">
        <v>-18.813173797132084</v>
      </c>
      <c r="T12" s="127">
        <v>4241</v>
      </c>
      <c r="U12" s="93">
        <v>-3.6325196706926857</v>
      </c>
      <c r="V12" s="127">
        <v>4557</v>
      </c>
      <c r="W12" s="93">
        <v>7.4576845388462125</v>
      </c>
      <c r="X12" s="127">
        <v>3921</v>
      </c>
      <c r="Y12" s="93">
        <v>-13.973468000595583</v>
      </c>
      <c r="Z12" s="127">
        <v>4293</v>
      </c>
      <c r="AA12" s="93">
        <v>9.503016996331143</v>
      </c>
      <c r="AB12" s="113" t="s">
        <v>5</v>
      </c>
      <c r="AC12" s="111"/>
      <c r="AD12" s="99"/>
    </row>
    <row r="13" spans="1:30" ht="13.5" customHeight="1">
      <c r="A13" s="114"/>
      <c r="B13" s="112" t="s">
        <v>6</v>
      </c>
      <c r="C13" s="115" t="s">
        <v>23</v>
      </c>
      <c r="D13" s="100"/>
      <c r="E13" s="106">
        <v>14967</v>
      </c>
      <c r="F13" s="106">
        <v>17162</v>
      </c>
      <c r="G13" s="108">
        <v>14.668071131137559</v>
      </c>
      <c r="H13" s="106">
        <v>13739</v>
      </c>
      <c r="I13" s="108">
        <v>-19.944035725977756</v>
      </c>
      <c r="J13" s="106">
        <v>16400</v>
      </c>
      <c r="K13" s="108">
        <v>19.362845088775625</v>
      </c>
      <c r="L13" s="114"/>
      <c r="M13" s="112" t="s">
        <v>6</v>
      </c>
      <c r="N13" s="115" t="s">
        <v>23</v>
      </c>
      <c r="O13" s="100"/>
      <c r="P13" s="106">
        <v>13790</v>
      </c>
      <c r="Q13" s="119">
        <v>-15.91624510668814</v>
      </c>
      <c r="R13" s="106">
        <v>14647</v>
      </c>
      <c r="S13" s="93">
        <v>6.214598554461448</v>
      </c>
      <c r="T13" s="127">
        <v>15447</v>
      </c>
      <c r="U13" s="93">
        <v>5.466817935082858</v>
      </c>
      <c r="V13" s="127">
        <v>15714</v>
      </c>
      <c r="W13" s="93">
        <v>1.7277923836306954</v>
      </c>
      <c r="X13" s="127">
        <v>12797</v>
      </c>
      <c r="Y13" s="93">
        <v>-18.565302955934037</v>
      </c>
      <c r="Z13" s="127">
        <v>11239</v>
      </c>
      <c r="AA13" s="93">
        <v>-12.1753963170524</v>
      </c>
      <c r="AB13" s="113" t="s">
        <v>6</v>
      </c>
      <c r="AC13" s="111"/>
      <c r="AD13" s="99"/>
    </row>
    <row r="14" spans="1:30" ht="13.5" customHeight="1">
      <c r="A14" s="114"/>
      <c r="B14" s="112" t="s">
        <v>8</v>
      </c>
      <c r="C14" s="115" t="s">
        <v>24</v>
      </c>
      <c r="D14" s="100"/>
      <c r="E14" s="106">
        <v>7004</v>
      </c>
      <c r="F14" s="106">
        <v>5900</v>
      </c>
      <c r="G14" s="108">
        <v>-15.767367092794832</v>
      </c>
      <c r="H14" s="106">
        <v>5619</v>
      </c>
      <c r="I14" s="108">
        <v>-4.767766681342476</v>
      </c>
      <c r="J14" s="106">
        <v>5009</v>
      </c>
      <c r="K14" s="108">
        <v>-10.857699444954541</v>
      </c>
      <c r="L14" s="114"/>
      <c r="M14" s="112" t="s">
        <v>8</v>
      </c>
      <c r="N14" s="115" t="s">
        <v>24</v>
      </c>
      <c r="O14" s="100"/>
      <c r="P14" s="106">
        <v>4800</v>
      </c>
      <c r="Q14" s="119">
        <v>-4.162708481235501</v>
      </c>
      <c r="R14" s="106">
        <v>5315</v>
      </c>
      <c r="S14" s="93">
        <v>10.735791473569899</v>
      </c>
      <c r="T14" s="127">
        <v>5020</v>
      </c>
      <c r="U14" s="93">
        <v>-5.567967286283676</v>
      </c>
      <c r="V14" s="127">
        <v>3880</v>
      </c>
      <c r="W14" s="93">
        <v>-22.707924660139888</v>
      </c>
      <c r="X14" s="127">
        <v>2017</v>
      </c>
      <c r="Y14" s="93">
        <v>-48.003267793752244</v>
      </c>
      <c r="Z14" s="127">
        <v>1480</v>
      </c>
      <c r="AA14" s="93">
        <v>-26.656000421927693</v>
      </c>
      <c r="AB14" s="113" t="s">
        <v>8</v>
      </c>
      <c r="AC14" s="111"/>
      <c r="AD14" s="99"/>
    </row>
    <row r="15" spans="1:30" ht="13.5" customHeight="1">
      <c r="A15" s="114"/>
      <c r="B15" s="112" t="s">
        <v>25</v>
      </c>
      <c r="C15" s="115" t="s">
        <v>26</v>
      </c>
      <c r="D15" s="100"/>
      <c r="E15" s="106">
        <v>257773</v>
      </c>
      <c r="F15" s="106">
        <v>258989</v>
      </c>
      <c r="G15" s="108">
        <v>0.47204291534856946</v>
      </c>
      <c r="H15" s="106">
        <v>274145</v>
      </c>
      <c r="I15" s="108">
        <v>5.8516987361201265</v>
      </c>
      <c r="J15" s="106">
        <v>295488</v>
      </c>
      <c r="K15" s="108">
        <v>7.785394034437422</v>
      </c>
      <c r="L15" s="114"/>
      <c r="M15" s="112" t="s">
        <v>25</v>
      </c>
      <c r="N15" s="115" t="s">
        <v>26</v>
      </c>
      <c r="O15" s="100"/>
      <c r="P15" s="106">
        <v>311573</v>
      </c>
      <c r="Q15" s="119" t="s">
        <v>172</v>
      </c>
      <c r="R15" s="106">
        <v>359769</v>
      </c>
      <c r="S15" s="93">
        <v>15.468669507040833</v>
      </c>
      <c r="T15" s="127">
        <v>409849</v>
      </c>
      <c r="U15" s="93">
        <v>13.920147353391894</v>
      </c>
      <c r="V15" s="127">
        <v>325329</v>
      </c>
      <c r="W15" s="93">
        <v>-20.622209610056906</v>
      </c>
      <c r="X15" s="127">
        <v>346120</v>
      </c>
      <c r="Y15" s="93">
        <v>6.390817606941393</v>
      </c>
      <c r="Z15" s="127">
        <v>407425</v>
      </c>
      <c r="AA15" s="93">
        <v>17.71195235973116</v>
      </c>
      <c r="AB15" s="113" t="s">
        <v>25</v>
      </c>
      <c r="AC15" s="111"/>
      <c r="AD15" s="99"/>
    </row>
    <row r="16" spans="1:30" ht="13.5" customHeight="1">
      <c r="A16" s="114"/>
      <c r="B16" s="112" t="s">
        <v>27</v>
      </c>
      <c r="C16" s="115" t="s">
        <v>28</v>
      </c>
      <c r="D16" s="100"/>
      <c r="E16" s="106">
        <v>307274</v>
      </c>
      <c r="F16" s="106">
        <v>282469</v>
      </c>
      <c r="G16" s="108">
        <v>-8.072431592567373</v>
      </c>
      <c r="H16" s="106">
        <v>272584</v>
      </c>
      <c r="I16" s="108">
        <v>-3.4997241208801553</v>
      </c>
      <c r="J16" s="106">
        <v>271948</v>
      </c>
      <c r="K16" s="108">
        <v>-0.233291668654811</v>
      </c>
      <c r="L16" s="114"/>
      <c r="M16" s="112" t="s">
        <v>27</v>
      </c>
      <c r="N16" s="115" t="s">
        <v>28</v>
      </c>
      <c r="O16" s="100"/>
      <c r="P16" s="106">
        <v>223477</v>
      </c>
      <c r="Q16" s="119">
        <v>-17.823594072475103</v>
      </c>
      <c r="R16" s="106">
        <v>222198</v>
      </c>
      <c r="S16" s="93">
        <v>-0.5723210156006882</v>
      </c>
      <c r="T16" s="127">
        <v>228254</v>
      </c>
      <c r="U16" s="93">
        <v>2.72547274919849</v>
      </c>
      <c r="V16" s="127">
        <v>224430</v>
      </c>
      <c r="W16" s="93">
        <v>-1.6753065576815878</v>
      </c>
      <c r="X16" s="127">
        <v>212793</v>
      </c>
      <c r="Y16" s="93">
        <v>-5.18497406938037</v>
      </c>
      <c r="Z16" s="127">
        <v>202187</v>
      </c>
      <c r="AA16" s="93">
        <v>-4.984516255092551</v>
      </c>
      <c r="AB16" s="113" t="s">
        <v>27</v>
      </c>
      <c r="AC16" s="111"/>
      <c r="AD16" s="99"/>
    </row>
    <row r="17" spans="1:30" ht="13.5" customHeight="1">
      <c r="A17" s="114"/>
      <c r="B17" s="112" t="s">
        <v>29</v>
      </c>
      <c r="C17" s="115" t="s">
        <v>30</v>
      </c>
      <c r="D17" s="100"/>
      <c r="E17" s="106">
        <v>129000</v>
      </c>
      <c r="F17" s="106">
        <v>132991</v>
      </c>
      <c r="G17" s="108">
        <v>3.0941297801345002</v>
      </c>
      <c r="H17" s="106">
        <v>122742</v>
      </c>
      <c r="I17" s="108">
        <v>-7.7068408690523755</v>
      </c>
      <c r="J17" s="106">
        <v>114478</v>
      </c>
      <c r="K17" s="108">
        <v>-6.73269379341816</v>
      </c>
      <c r="L17" s="114"/>
      <c r="M17" s="112" t="s">
        <v>29</v>
      </c>
      <c r="N17" s="115" t="s">
        <v>30</v>
      </c>
      <c r="O17" s="100"/>
      <c r="P17" s="106">
        <v>144435</v>
      </c>
      <c r="Q17" s="119">
        <v>26.168358040735257</v>
      </c>
      <c r="R17" s="106">
        <v>141226</v>
      </c>
      <c r="S17" s="93">
        <v>-2.221701041040473</v>
      </c>
      <c r="T17" s="127">
        <v>147951</v>
      </c>
      <c r="U17" s="93">
        <v>4.762050870044295</v>
      </c>
      <c r="V17" s="127">
        <v>137749</v>
      </c>
      <c r="W17" s="93">
        <v>-6.895581058979346</v>
      </c>
      <c r="X17" s="127">
        <v>151667</v>
      </c>
      <c r="Y17" s="93">
        <v>10.103705800957167</v>
      </c>
      <c r="Z17" s="127">
        <v>118064</v>
      </c>
      <c r="AA17" s="93">
        <v>-22.155937082273987</v>
      </c>
      <c r="AB17" s="116" t="s">
        <v>161</v>
      </c>
      <c r="AC17" s="111"/>
      <c r="AD17" s="99"/>
    </row>
    <row r="18" spans="1:30" ht="13.5" customHeight="1">
      <c r="A18" s="114"/>
      <c r="B18" s="112" t="s">
        <v>31</v>
      </c>
      <c r="C18" s="115" t="s">
        <v>32</v>
      </c>
      <c r="D18" s="100"/>
      <c r="E18" s="106">
        <v>259954</v>
      </c>
      <c r="F18" s="106">
        <v>251910</v>
      </c>
      <c r="G18" s="108">
        <v>-3.0945838033971813</v>
      </c>
      <c r="H18" s="106">
        <v>243737</v>
      </c>
      <c r="I18" s="108">
        <v>-3.2442338826392034</v>
      </c>
      <c r="J18" s="106">
        <v>229058</v>
      </c>
      <c r="K18" s="108">
        <v>-6.0224807746056825</v>
      </c>
      <c r="L18" s="114"/>
      <c r="M18" s="112" t="s">
        <v>31</v>
      </c>
      <c r="N18" s="115" t="s">
        <v>32</v>
      </c>
      <c r="O18" s="100"/>
      <c r="P18" s="106">
        <v>211611</v>
      </c>
      <c r="Q18" s="119">
        <v>-7.616999268031548</v>
      </c>
      <c r="R18" s="106">
        <v>188576</v>
      </c>
      <c r="S18" s="93">
        <v>-10.885444170422291</v>
      </c>
      <c r="T18" s="127">
        <v>185206</v>
      </c>
      <c r="U18" s="93">
        <v>-1.7873150217812266</v>
      </c>
      <c r="V18" s="127">
        <v>181711</v>
      </c>
      <c r="W18" s="93">
        <v>-1.8869045650214435</v>
      </c>
      <c r="X18" s="127">
        <v>184046</v>
      </c>
      <c r="Y18" s="93">
        <v>1.2850229319816997</v>
      </c>
      <c r="Z18" s="127">
        <v>189164</v>
      </c>
      <c r="AA18" s="93">
        <v>2.781031679836471</v>
      </c>
      <c r="AB18" s="113" t="s">
        <v>31</v>
      </c>
      <c r="AC18" s="111"/>
      <c r="AD18" s="99"/>
    </row>
    <row r="19" spans="1:30" ht="13.5" customHeight="1">
      <c r="A19" s="114"/>
      <c r="B19" s="112" t="s">
        <v>33</v>
      </c>
      <c r="C19" s="115" t="s">
        <v>34</v>
      </c>
      <c r="D19" s="100"/>
      <c r="E19" s="106">
        <v>108229</v>
      </c>
      <c r="F19" s="106">
        <v>108573</v>
      </c>
      <c r="G19" s="108">
        <v>0.3173329891510193</v>
      </c>
      <c r="H19" s="106">
        <v>106809</v>
      </c>
      <c r="I19" s="108">
        <v>-1.6248927853873636</v>
      </c>
      <c r="J19" s="106">
        <v>105807</v>
      </c>
      <c r="K19" s="108">
        <v>-0.9380391598506189</v>
      </c>
      <c r="L19" s="114"/>
      <c r="M19" s="112" t="s">
        <v>33</v>
      </c>
      <c r="N19" s="115" t="s">
        <v>34</v>
      </c>
      <c r="O19" s="100"/>
      <c r="P19" s="106">
        <v>108855</v>
      </c>
      <c r="Q19" s="119">
        <v>2.881426344014281</v>
      </c>
      <c r="R19" s="106">
        <v>109017</v>
      </c>
      <c r="S19" s="93">
        <v>0.1482758240390829</v>
      </c>
      <c r="T19" s="127">
        <v>112250</v>
      </c>
      <c r="U19" s="93">
        <v>2.9656713160998596</v>
      </c>
      <c r="V19" s="127">
        <v>91849</v>
      </c>
      <c r="W19" s="93">
        <v>-18.174900660328635</v>
      </c>
      <c r="X19" s="127">
        <v>95107</v>
      </c>
      <c r="Y19" s="93">
        <v>3.5471083111541306</v>
      </c>
      <c r="Z19" s="127">
        <v>95324</v>
      </c>
      <c r="AA19" s="93">
        <v>0.22901872957506816</v>
      </c>
      <c r="AB19" s="113" t="s">
        <v>33</v>
      </c>
      <c r="AC19" s="111"/>
      <c r="AD19" s="99"/>
    </row>
    <row r="20" spans="1:30" ht="13.5" customHeight="1">
      <c r="A20" s="114"/>
      <c r="B20" s="16" t="s">
        <v>35</v>
      </c>
      <c r="C20" s="115" t="s">
        <v>36</v>
      </c>
      <c r="D20" s="100"/>
      <c r="E20" s="106">
        <v>296686</v>
      </c>
      <c r="F20" s="106">
        <v>301868</v>
      </c>
      <c r="G20" s="108">
        <v>1.7465032472754192</v>
      </c>
      <c r="H20" s="106">
        <v>309127</v>
      </c>
      <c r="I20" s="108">
        <v>2.4047964490883516</v>
      </c>
      <c r="J20" s="106">
        <v>312794</v>
      </c>
      <c r="K20" s="108">
        <v>1.1862244741588823</v>
      </c>
      <c r="L20" s="114"/>
      <c r="M20" s="16" t="s">
        <v>35</v>
      </c>
      <c r="N20" s="115" t="s">
        <v>36</v>
      </c>
      <c r="O20" s="100"/>
      <c r="P20" s="106">
        <v>314510</v>
      </c>
      <c r="Q20" s="119">
        <v>0.5487158398202793</v>
      </c>
      <c r="R20" s="106">
        <v>319954</v>
      </c>
      <c r="S20" s="93">
        <v>1.730872722448324</v>
      </c>
      <c r="T20" s="127">
        <v>323080</v>
      </c>
      <c r="U20" s="93">
        <v>0.9768220483089819</v>
      </c>
      <c r="V20" s="127">
        <v>326552</v>
      </c>
      <c r="W20" s="93">
        <v>1.0747613480533924</v>
      </c>
      <c r="X20" s="127">
        <v>331813</v>
      </c>
      <c r="Y20" s="93">
        <v>1.6110121457837197</v>
      </c>
      <c r="Z20" s="127">
        <v>332991</v>
      </c>
      <c r="AA20" s="93">
        <v>0.35503641486580895</v>
      </c>
      <c r="AB20" s="113" t="s">
        <v>35</v>
      </c>
      <c r="AC20" s="111"/>
      <c r="AD20" s="99"/>
    </row>
    <row r="21" spans="1:30" ht="13.5" customHeight="1">
      <c r="A21" s="114"/>
      <c r="B21" s="16" t="s">
        <v>37</v>
      </c>
      <c r="C21" s="115" t="s">
        <v>162</v>
      </c>
      <c r="D21" s="100"/>
      <c r="E21" s="106">
        <v>126898</v>
      </c>
      <c r="F21" s="106">
        <v>134101</v>
      </c>
      <c r="G21" s="108">
        <v>5.676164562454356</v>
      </c>
      <c r="H21" s="106">
        <v>132656</v>
      </c>
      <c r="I21" s="108">
        <v>-1.0775425452519007</v>
      </c>
      <c r="J21" s="106">
        <v>133729</v>
      </c>
      <c r="K21" s="108">
        <v>0.8088647578803229</v>
      </c>
      <c r="L21" s="114"/>
      <c r="M21" s="16"/>
      <c r="N21" s="115"/>
      <c r="O21" s="100"/>
      <c r="P21" s="117" t="s">
        <v>163</v>
      </c>
      <c r="Q21" s="119" t="s">
        <v>163</v>
      </c>
      <c r="R21" s="117" t="s">
        <v>163</v>
      </c>
      <c r="S21" s="119" t="s">
        <v>163</v>
      </c>
      <c r="T21" s="133" t="s">
        <v>163</v>
      </c>
      <c r="U21" s="119" t="s">
        <v>163</v>
      </c>
      <c r="V21" s="133" t="s">
        <v>163</v>
      </c>
      <c r="W21" s="119" t="s">
        <v>163</v>
      </c>
      <c r="X21" s="133" t="s">
        <v>163</v>
      </c>
      <c r="Y21" s="119" t="s">
        <v>163</v>
      </c>
      <c r="Z21" s="133" t="s">
        <v>163</v>
      </c>
      <c r="AA21" s="119" t="s">
        <v>163</v>
      </c>
      <c r="AB21" s="113"/>
      <c r="AC21" s="111"/>
      <c r="AD21" s="99"/>
    </row>
    <row r="22" spans="1:30" ht="13.5" customHeight="1">
      <c r="A22" s="114"/>
      <c r="B22" s="16"/>
      <c r="C22" s="115"/>
      <c r="D22" s="100"/>
      <c r="E22" s="117" t="s">
        <v>164</v>
      </c>
      <c r="F22" s="117" t="s">
        <v>163</v>
      </c>
      <c r="G22" s="134" t="s">
        <v>163</v>
      </c>
      <c r="H22" s="117" t="s">
        <v>163</v>
      </c>
      <c r="I22" s="117" t="s">
        <v>163</v>
      </c>
      <c r="J22" s="117" t="s">
        <v>163</v>
      </c>
      <c r="K22" s="117" t="s">
        <v>163</v>
      </c>
      <c r="L22" s="114"/>
      <c r="M22" s="17" t="s">
        <v>165</v>
      </c>
      <c r="N22" s="115" t="s">
        <v>173</v>
      </c>
      <c r="O22" s="100"/>
      <c r="P22" s="106">
        <v>83778</v>
      </c>
      <c r="Q22" s="119">
        <v>-2.6511265059897386</v>
      </c>
      <c r="R22" s="106">
        <v>87472</v>
      </c>
      <c r="S22" s="93">
        <v>4.40880839109128</v>
      </c>
      <c r="T22" s="127">
        <v>90415</v>
      </c>
      <c r="U22" s="93">
        <v>3.3646349144877528</v>
      </c>
      <c r="V22" s="127">
        <v>87478</v>
      </c>
      <c r="W22" s="93">
        <v>-3.2475839638293924</v>
      </c>
      <c r="X22" s="127">
        <v>76045</v>
      </c>
      <c r="Y22" s="93">
        <v>-13.070284440003203</v>
      </c>
      <c r="Z22" s="127">
        <v>73569</v>
      </c>
      <c r="AA22" s="93">
        <v>-3.2559551368420854</v>
      </c>
      <c r="AB22" s="113" t="s">
        <v>37</v>
      </c>
      <c r="AC22" s="111"/>
      <c r="AD22" s="99"/>
    </row>
    <row r="23" spans="1:30" ht="13.5" customHeight="1">
      <c r="A23" s="114"/>
      <c r="B23" s="16"/>
      <c r="C23" s="115"/>
      <c r="D23" s="100"/>
      <c r="E23" s="117" t="s">
        <v>164</v>
      </c>
      <c r="F23" s="117" t="s">
        <v>163</v>
      </c>
      <c r="G23" s="134" t="s">
        <v>163</v>
      </c>
      <c r="H23" s="117" t="s">
        <v>163</v>
      </c>
      <c r="I23" s="117" t="s">
        <v>163</v>
      </c>
      <c r="J23" s="117" t="s">
        <v>163</v>
      </c>
      <c r="K23" s="117" t="s">
        <v>163</v>
      </c>
      <c r="L23" s="114"/>
      <c r="M23" s="17" t="s">
        <v>167</v>
      </c>
      <c r="N23" s="115" t="s">
        <v>174</v>
      </c>
      <c r="O23" s="100"/>
      <c r="P23" s="106">
        <v>68849</v>
      </c>
      <c r="Q23" s="119" t="s">
        <v>172</v>
      </c>
      <c r="R23" s="106">
        <v>71708</v>
      </c>
      <c r="S23" s="93">
        <v>4.151772036295814</v>
      </c>
      <c r="T23" s="127">
        <v>72674</v>
      </c>
      <c r="U23" s="93">
        <v>1.347722407304869</v>
      </c>
      <c r="V23" s="127">
        <v>72748</v>
      </c>
      <c r="W23" s="93">
        <v>0.10251952112425088</v>
      </c>
      <c r="X23" s="127">
        <v>74213</v>
      </c>
      <c r="Y23" s="93">
        <v>2.013276439967358</v>
      </c>
      <c r="Z23" s="127">
        <v>77032</v>
      </c>
      <c r="AA23" s="93">
        <v>3.798035103975016</v>
      </c>
      <c r="AB23" s="113" t="s">
        <v>38</v>
      </c>
      <c r="AC23" s="111"/>
      <c r="AD23" s="99"/>
    </row>
    <row r="24" spans="1:30" ht="13.5" customHeight="1">
      <c r="A24" s="114"/>
      <c r="B24" s="16" t="s">
        <v>38</v>
      </c>
      <c r="C24" s="115" t="s">
        <v>175</v>
      </c>
      <c r="D24" s="100"/>
      <c r="E24" s="106">
        <v>439601</v>
      </c>
      <c r="F24" s="106">
        <v>451287</v>
      </c>
      <c r="G24" s="108">
        <v>2.658170960159836</v>
      </c>
      <c r="H24" s="106">
        <v>467507</v>
      </c>
      <c r="I24" s="108">
        <v>3.594151221278668</v>
      </c>
      <c r="J24" s="106">
        <v>480168</v>
      </c>
      <c r="K24" s="108">
        <v>2.7081683997471964</v>
      </c>
      <c r="L24" s="114"/>
      <c r="M24" s="17" t="s">
        <v>169</v>
      </c>
      <c r="N24" s="115" t="s">
        <v>175</v>
      </c>
      <c r="O24" s="100"/>
      <c r="P24" s="106">
        <v>432795</v>
      </c>
      <c r="Q24" s="119" t="s">
        <v>172</v>
      </c>
      <c r="R24" s="106">
        <v>440357</v>
      </c>
      <c r="S24" s="93">
        <v>1.7473297052444992</v>
      </c>
      <c r="T24" s="127">
        <v>446989</v>
      </c>
      <c r="U24" s="93">
        <v>1.5058702752211302</v>
      </c>
      <c r="V24" s="127">
        <v>435566</v>
      </c>
      <c r="W24" s="93">
        <v>-2.555513158607829</v>
      </c>
      <c r="X24" s="127">
        <v>427687</v>
      </c>
      <c r="Y24" s="93">
        <v>-1.8087437910176922</v>
      </c>
      <c r="Z24" s="127">
        <v>436419</v>
      </c>
      <c r="AA24" s="93">
        <v>2.04164795155831</v>
      </c>
      <c r="AB24" s="118" t="s">
        <v>169</v>
      </c>
      <c r="AC24" s="111"/>
      <c r="AD24" s="99"/>
    </row>
    <row r="25" spans="1:30" ht="13.5" customHeight="1">
      <c r="A25" s="112">
        <v>2</v>
      </c>
      <c r="B25" s="233" t="s">
        <v>170</v>
      </c>
      <c r="C25" s="233"/>
      <c r="D25" s="100"/>
      <c r="E25" s="106">
        <v>416355</v>
      </c>
      <c r="F25" s="106">
        <v>421364</v>
      </c>
      <c r="G25" s="108">
        <v>1.2031680967440415</v>
      </c>
      <c r="H25" s="106">
        <v>424201</v>
      </c>
      <c r="I25" s="108">
        <v>0.6732845596443963</v>
      </c>
      <c r="J25" s="106">
        <v>425019</v>
      </c>
      <c r="K25" s="108">
        <v>0.19277383416142885</v>
      </c>
      <c r="L25" s="112">
        <v>2</v>
      </c>
      <c r="M25" s="233" t="s">
        <v>170</v>
      </c>
      <c r="N25" s="233"/>
      <c r="O25" s="100"/>
      <c r="P25" s="106">
        <v>418991</v>
      </c>
      <c r="Q25" s="119">
        <v>-1.418247395580325</v>
      </c>
      <c r="R25" s="106">
        <v>417896</v>
      </c>
      <c r="S25" s="93">
        <v>-0.26146871467160476</v>
      </c>
      <c r="T25" s="127">
        <v>413519</v>
      </c>
      <c r="U25" s="93">
        <v>-1.0473560818638463</v>
      </c>
      <c r="V25" s="127">
        <v>409398</v>
      </c>
      <c r="W25" s="93">
        <v>-0.9965486841925629</v>
      </c>
      <c r="X25" s="127">
        <v>413944</v>
      </c>
      <c r="Y25" s="93">
        <v>1.11041280157585</v>
      </c>
      <c r="Z25" s="127">
        <v>418313</v>
      </c>
      <c r="AA25" s="93">
        <v>1.055432507641489</v>
      </c>
      <c r="AB25" s="113">
        <v>2</v>
      </c>
      <c r="AC25" s="111"/>
      <c r="AD25" s="97"/>
    </row>
    <row r="26" spans="1:30" ht="13.5" customHeight="1">
      <c r="A26" s="114"/>
      <c r="B26" s="112" t="s">
        <v>4</v>
      </c>
      <c r="C26" s="115" t="s">
        <v>30</v>
      </c>
      <c r="D26" s="100"/>
      <c r="E26" s="106">
        <v>17405</v>
      </c>
      <c r="F26" s="106">
        <v>18517</v>
      </c>
      <c r="G26" s="108">
        <v>6.391718631946948</v>
      </c>
      <c r="H26" s="106">
        <v>19036</v>
      </c>
      <c r="I26" s="108">
        <v>2.802569010909976</v>
      </c>
      <c r="J26" s="106">
        <v>19079</v>
      </c>
      <c r="K26" s="108">
        <v>0.22496297969733153</v>
      </c>
      <c r="L26" s="114"/>
      <c r="M26" s="112" t="s">
        <v>4</v>
      </c>
      <c r="N26" s="115" t="s">
        <v>30</v>
      </c>
      <c r="O26" s="100"/>
      <c r="P26" s="106">
        <v>19070</v>
      </c>
      <c r="Q26" s="119">
        <v>-0.045651845943689394</v>
      </c>
      <c r="R26" s="106">
        <v>19259</v>
      </c>
      <c r="S26" s="93">
        <v>0.9930794388624206</v>
      </c>
      <c r="T26" s="127">
        <v>19483</v>
      </c>
      <c r="U26" s="93">
        <v>1.1588477514851825</v>
      </c>
      <c r="V26" s="127">
        <v>19468</v>
      </c>
      <c r="W26" s="93">
        <v>-0.07435937010976594</v>
      </c>
      <c r="X26" s="127">
        <v>19920</v>
      </c>
      <c r="Y26" s="93">
        <v>2.3201550761284566</v>
      </c>
      <c r="Z26" s="127">
        <v>19646</v>
      </c>
      <c r="AA26" s="93">
        <v>-1.3750252519766433</v>
      </c>
      <c r="AB26" s="113" t="s">
        <v>4</v>
      </c>
      <c r="AC26" s="111"/>
      <c r="AD26" s="99"/>
    </row>
    <row r="27" spans="1:30" ht="13.5" customHeight="1">
      <c r="A27" s="114"/>
      <c r="B27" s="112" t="s">
        <v>5</v>
      </c>
      <c r="C27" s="115" t="s">
        <v>39</v>
      </c>
      <c r="D27" s="100"/>
      <c r="E27" s="106">
        <v>138029</v>
      </c>
      <c r="F27" s="106">
        <v>139466</v>
      </c>
      <c r="G27" s="108">
        <v>1.0409745115046096</v>
      </c>
      <c r="H27" s="106">
        <v>139768</v>
      </c>
      <c r="I27" s="108">
        <v>0.21663109281125234</v>
      </c>
      <c r="J27" s="106">
        <v>139112</v>
      </c>
      <c r="K27" s="108">
        <v>-0.469237284904191</v>
      </c>
      <c r="L27" s="114"/>
      <c r="M27" s="112" t="s">
        <v>5</v>
      </c>
      <c r="N27" s="115" t="s">
        <v>39</v>
      </c>
      <c r="O27" s="100"/>
      <c r="P27" s="106">
        <v>137434</v>
      </c>
      <c r="Q27" s="119">
        <v>-1.2066357416339388</v>
      </c>
      <c r="R27" s="106">
        <v>135753</v>
      </c>
      <c r="S27" s="93">
        <v>-1.2232376683309998</v>
      </c>
      <c r="T27" s="127">
        <v>133975</v>
      </c>
      <c r="U27" s="93">
        <v>-1.3092584472899897</v>
      </c>
      <c r="V27" s="127">
        <v>132454</v>
      </c>
      <c r="W27" s="93">
        <v>-1.1351812549682059</v>
      </c>
      <c r="X27" s="127">
        <v>132348</v>
      </c>
      <c r="Y27" s="93">
        <v>-0.08029412000877154</v>
      </c>
      <c r="Z27" s="127">
        <v>134447</v>
      </c>
      <c r="AA27" s="93">
        <v>1.5859540993589678</v>
      </c>
      <c r="AB27" s="113" t="s">
        <v>5</v>
      </c>
      <c r="AC27" s="111"/>
      <c r="AD27" s="99"/>
    </row>
    <row r="28" spans="1:30" ht="13.5" customHeight="1">
      <c r="A28" s="114"/>
      <c r="B28" s="112" t="s">
        <v>6</v>
      </c>
      <c r="C28" s="115" t="s">
        <v>40</v>
      </c>
      <c r="D28" s="100"/>
      <c r="E28" s="106">
        <v>260873</v>
      </c>
      <c r="F28" s="106">
        <v>263352</v>
      </c>
      <c r="G28" s="108">
        <v>0.9503222087538972</v>
      </c>
      <c r="H28" s="106">
        <v>265389</v>
      </c>
      <c r="I28" s="108">
        <v>0.7733969386443468</v>
      </c>
      <c r="J28" s="106">
        <v>266827</v>
      </c>
      <c r="K28" s="108">
        <v>0.5419888637286002</v>
      </c>
      <c r="L28" s="114"/>
      <c r="M28" s="112" t="s">
        <v>6</v>
      </c>
      <c r="N28" s="115" t="s">
        <v>40</v>
      </c>
      <c r="O28" s="100"/>
      <c r="P28" s="106">
        <v>262487</v>
      </c>
      <c r="Q28" s="119">
        <v>-1.6264554061395038</v>
      </c>
      <c r="R28" s="106">
        <v>262883</v>
      </c>
      <c r="S28" s="93">
        <v>0.15095232547336826</v>
      </c>
      <c r="T28" s="127">
        <v>260054</v>
      </c>
      <c r="U28" s="93">
        <v>-1.0762366995534174</v>
      </c>
      <c r="V28" s="127">
        <v>257462</v>
      </c>
      <c r="W28" s="93">
        <v>-0.9966666310194163</v>
      </c>
      <c r="X28" s="127">
        <v>261614</v>
      </c>
      <c r="Y28" s="93">
        <v>1.6123870275595489</v>
      </c>
      <c r="Z28" s="127">
        <v>264196</v>
      </c>
      <c r="AA28" s="93">
        <v>0.9871880608591785</v>
      </c>
      <c r="AB28" s="113" t="s">
        <v>6</v>
      </c>
      <c r="AC28" s="111"/>
      <c r="AD28" s="99"/>
    </row>
    <row r="29" spans="1:30" ht="13.5" customHeight="1">
      <c r="A29" s="112">
        <v>3</v>
      </c>
      <c r="B29" s="245" t="s">
        <v>41</v>
      </c>
      <c r="C29" s="245"/>
      <c r="D29" s="100"/>
      <c r="E29" s="106">
        <v>48232</v>
      </c>
      <c r="F29" s="106">
        <v>52545</v>
      </c>
      <c r="G29" s="108">
        <v>8.942844298347428</v>
      </c>
      <c r="H29" s="106">
        <v>52996</v>
      </c>
      <c r="I29" s="108">
        <v>0.8584932235567379</v>
      </c>
      <c r="J29" s="106">
        <v>54854</v>
      </c>
      <c r="K29" s="108">
        <v>3.5061728096589673</v>
      </c>
      <c r="L29" s="112">
        <v>3</v>
      </c>
      <c r="M29" s="245" t="s">
        <v>41</v>
      </c>
      <c r="N29" s="245"/>
      <c r="O29" s="100"/>
      <c r="P29" s="106">
        <v>52353</v>
      </c>
      <c r="Q29" s="119">
        <v>-4.560262515185267</v>
      </c>
      <c r="R29" s="106">
        <v>55004</v>
      </c>
      <c r="S29" s="93">
        <v>5.064814155035408</v>
      </c>
      <c r="T29" s="127">
        <v>52975</v>
      </c>
      <c r="U29" s="93">
        <v>-3.6887550014262813</v>
      </c>
      <c r="V29" s="127">
        <v>53052</v>
      </c>
      <c r="W29" s="93">
        <v>0.14464843070385636</v>
      </c>
      <c r="X29" s="127">
        <v>55391</v>
      </c>
      <c r="Y29" s="93">
        <v>4.408258299202647</v>
      </c>
      <c r="Z29" s="127">
        <v>62562</v>
      </c>
      <c r="AA29" s="93">
        <v>12.947193189420084</v>
      </c>
      <c r="AB29" s="113">
        <v>3</v>
      </c>
      <c r="AC29" s="111"/>
      <c r="AD29" s="97"/>
    </row>
    <row r="30" spans="1:30" ht="13.5" customHeight="1">
      <c r="A30" s="100"/>
      <c r="B30" s="112" t="s">
        <v>4</v>
      </c>
      <c r="C30" s="115" t="s">
        <v>39</v>
      </c>
      <c r="D30" s="100"/>
      <c r="E30" s="106">
        <v>48232</v>
      </c>
      <c r="F30" s="106">
        <v>52545</v>
      </c>
      <c r="G30" s="108">
        <v>8.942844298347428</v>
      </c>
      <c r="H30" s="106">
        <v>52996</v>
      </c>
      <c r="I30" s="108">
        <v>0.8584932235567379</v>
      </c>
      <c r="J30" s="106">
        <v>54854</v>
      </c>
      <c r="K30" s="108">
        <v>3.5061728096589673</v>
      </c>
      <c r="L30" s="100"/>
      <c r="M30" s="112" t="s">
        <v>4</v>
      </c>
      <c r="N30" s="115" t="s">
        <v>39</v>
      </c>
      <c r="O30" s="100"/>
      <c r="P30" s="106">
        <v>52353</v>
      </c>
      <c r="Q30" s="119">
        <v>-4.560262515185267</v>
      </c>
      <c r="R30" s="106">
        <v>55004</v>
      </c>
      <c r="S30" s="93">
        <v>5.064814155035408</v>
      </c>
      <c r="T30" s="127">
        <v>52975</v>
      </c>
      <c r="U30" s="93">
        <v>-3.6887550014262813</v>
      </c>
      <c r="V30" s="127">
        <v>53052</v>
      </c>
      <c r="W30" s="93">
        <v>0.14464843070385636</v>
      </c>
      <c r="X30" s="127">
        <v>55391</v>
      </c>
      <c r="Y30" s="93">
        <v>4.408258299202647</v>
      </c>
      <c r="Z30" s="127">
        <v>62562</v>
      </c>
      <c r="AA30" s="93">
        <v>12.947193189420084</v>
      </c>
      <c r="AB30" s="113" t="s">
        <v>4</v>
      </c>
      <c r="AC30" s="111"/>
      <c r="AD30" s="99"/>
    </row>
    <row r="31" spans="1:30" ht="13.5" customHeight="1">
      <c r="A31" s="233" t="s">
        <v>42</v>
      </c>
      <c r="B31" s="233"/>
      <c r="C31" s="233"/>
      <c r="D31" s="100"/>
      <c r="E31" s="106">
        <v>2438062</v>
      </c>
      <c r="F31" s="106">
        <v>2446209</v>
      </c>
      <c r="G31" s="108">
        <v>0.3341802223061787</v>
      </c>
      <c r="H31" s="106">
        <v>2449822</v>
      </c>
      <c r="I31" s="108">
        <v>0.1476788813948505</v>
      </c>
      <c r="J31" s="106">
        <v>2472074</v>
      </c>
      <c r="K31" s="108">
        <v>0.9083249060099042</v>
      </c>
      <c r="L31" s="233" t="s">
        <v>42</v>
      </c>
      <c r="M31" s="233"/>
      <c r="N31" s="233"/>
      <c r="O31" s="100"/>
      <c r="P31" s="106">
        <v>2427827</v>
      </c>
      <c r="Q31" s="119">
        <v>-1.7898762362323954</v>
      </c>
      <c r="R31" s="106">
        <v>2467436</v>
      </c>
      <c r="S31" s="93">
        <v>1.6314578363218424</v>
      </c>
      <c r="T31" s="127">
        <v>2535810</v>
      </c>
      <c r="U31" s="93">
        <v>2.771040770162199</v>
      </c>
      <c r="V31" s="127">
        <v>2409841</v>
      </c>
      <c r="W31" s="93">
        <v>-4.96761075400965</v>
      </c>
      <c r="X31" s="127">
        <v>2418419</v>
      </c>
      <c r="Y31" s="132">
        <v>0.3559665423827237</v>
      </c>
      <c r="Z31" s="127">
        <v>2448759</v>
      </c>
      <c r="AA31" s="132">
        <v>1.2545248651946366</v>
      </c>
      <c r="AB31" s="113" t="s">
        <v>43</v>
      </c>
      <c r="AC31" s="111"/>
      <c r="AD31" s="99"/>
    </row>
    <row r="32" spans="1:30" ht="13.5" customHeight="1">
      <c r="A32" s="233" t="s">
        <v>44</v>
      </c>
      <c r="B32" s="233"/>
      <c r="C32" s="233"/>
      <c r="D32" s="100"/>
      <c r="E32" s="106">
        <v>24096</v>
      </c>
      <c r="F32" s="106">
        <v>23178</v>
      </c>
      <c r="G32" s="108">
        <v>-3.8120054741186413</v>
      </c>
      <c r="H32" s="106">
        <v>23954</v>
      </c>
      <c r="I32" s="108">
        <v>3.346648924701184</v>
      </c>
      <c r="J32" s="106">
        <v>23534</v>
      </c>
      <c r="K32" s="108">
        <v>-1.7501091831716584</v>
      </c>
      <c r="L32" s="233" t="s">
        <v>44</v>
      </c>
      <c r="M32" s="233"/>
      <c r="N32" s="233"/>
      <c r="O32" s="100"/>
      <c r="P32" s="106">
        <v>22328</v>
      </c>
      <c r="Q32" s="119">
        <v>-5.126138775548819</v>
      </c>
      <c r="R32" s="106">
        <v>23139</v>
      </c>
      <c r="S32" s="93">
        <v>3.6310823242337342</v>
      </c>
      <c r="T32" s="127">
        <v>22948</v>
      </c>
      <c r="U32" s="93">
        <v>-0.8234192439382053</v>
      </c>
      <c r="V32" s="127">
        <v>22570</v>
      </c>
      <c r="W32" s="93">
        <v>-1.647706972654951</v>
      </c>
      <c r="X32" s="127">
        <v>21316</v>
      </c>
      <c r="Y32" s="93">
        <v>-5.556857591905189</v>
      </c>
      <c r="Z32" s="127">
        <v>22203</v>
      </c>
      <c r="AA32" s="93">
        <v>4.161964209932916</v>
      </c>
      <c r="AB32" s="113" t="s">
        <v>45</v>
      </c>
      <c r="AC32" s="111"/>
      <c r="AD32" s="99"/>
    </row>
    <row r="33" spans="1:30" ht="13.5" customHeight="1">
      <c r="A33" s="244" t="s">
        <v>46</v>
      </c>
      <c r="B33" s="244"/>
      <c r="C33" s="115" t="s">
        <v>47</v>
      </c>
      <c r="D33" s="100"/>
      <c r="E33" s="106">
        <v>8951</v>
      </c>
      <c r="F33" s="106">
        <v>9000</v>
      </c>
      <c r="G33" s="108">
        <v>0.5384568485263193</v>
      </c>
      <c r="H33" s="106">
        <v>8748</v>
      </c>
      <c r="I33" s="108">
        <v>-2.799445117993161</v>
      </c>
      <c r="J33" s="106">
        <v>9602</v>
      </c>
      <c r="K33" s="108">
        <v>9.761843358775364</v>
      </c>
      <c r="L33" s="244" t="s">
        <v>46</v>
      </c>
      <c r="M33" s="244"/>
      <c r="N33" s="115" t="s">
        <v>47</v>
      </c>
      <c r="O33" s="100"/>
      <c r="P33" s="106">
        <v>9766</v>
      </c>
      <c r="Q33" s="119">
        <v>1.7147537956024548</v>
      </c>
      <c r="R33" s="106">
        <v>10661</v>
      </c>
      <c r="S33" s="93">
        <v>9.159720142005643</v>
      </c>
      <c r="T33" s="127">
        <v>12148</v>
      </c>
      <c r="U33" s="93">
        <v>13.951697136177074</v>
      </c>
      <c r="V33" s="127">
        <v>10425</v>
      </c>
      <c r="W33" s="93">
        <v>-14.18235511141942</v>
      </c>
      <c r="X33" s="127">
        <v>9590</v>
      </c>
      <c r="Y33" s="93">
        <v>-8.014600829972233</v>
      </c>
      <c r="Z33" s="127">
        <v>9223</v>
      </c>
      <c r="AA33" s="93">
        <v>-3.8293140166588087</v>
      </c>
      <c r="AB33" s="113" t="s">
        <v>48</v>
      </c>
      <c r="AC33" s="111"/>
      <c r="AD33" s="97"/>
    </row>
    <row r="34" spans="1:30" ht="13.5" customHeight="1">
      <c r="A34" s="112"/>
      <c r="B34" s="112"/>
      <c r="C34" s="115"/>
      <c r="D34" s="100"/>
      <c r="E34" s="106"/>
      <c r="F34" s="106"/>
      <c r="G34" s="108"/>
      <c r="H34" s="106"/>
      <c r="I34" s="108"/>
      <c r="J34" s="106"/>
      <c r="K34" s="108"/>
      <c r="L34" s="112"/>
      <c r="M34" s="112"/>
      <c r="N34" s="115"/>
      <c r="O34" s="100"/>
      <c r="P34" s="106"/>
      <c r="Q34" s="135"/>
      <c r="R34" s="106"/>
      <c r="S34" s="135"/>
      <c r="T34" s="136"/>
      <c r="U34" s="135"/>
      <c r="V34" s="136"/>
      <c r="W34" s="135"/>
      <c r="X34" s="136"/>
      <c r="Y34" s="135"/>
      <c r="Z34" s="136"/>
      <c r="AA34" s="135"/>
      <c r="AB34" s="113"/>
      <c r="AC34" s="111"/>
      <c r="AD34" s="97"/>
    </row>
    <row r="35" spans="1:30" ht="13.5">
      <c r="A35" s="260" t="s">
        <v>49</v>
      </c>
      <c r="B35" s="260"/>
      <c r="C35" s="260"/>
      <c r="D35" s="120"/>
      <c r="E35" s="137">
        <v>48</v>
      </c>
      <c r="F35" s="137">
        <v>-8</v>
      </c>
      <c r="G35" s="138" t="s">
        <v>163</v>
      </c>
      <c r="H35" s="137">
        <v>-209</v>
      </c>
      <c r="I35" s="138" t="s">
        <v>163</v>
      </c>
      <c r="J35" s="137">
        <v>-57</v>
      </c>
      <c r="K35" s="138" t="s">
        <v>163</v>
      </c>
      <c r="L35" s="260" t="s">
        <v>49</v>
      </c>
      <c r="M35" s="260"/>
      <c r="N35" s="260"/>
      <c r="O35" s="120"/>
      <c r="P35" s="137">
        <v>0</v>
      </c>
      <c r="Q35" s="138" t="s">
        <v>163</v>
      </c>
      <c r="R35" s="137">
        <v>23</v>
      </c>
      <c r="S35" s="138" t="s">
        <v>163</v>
      </c>
      <c r="T35" s="137">
        <v>-444</v>
      </c>
      <c r="U35" s="138" t="s">
        <v>163</v>
      </c>
      <c r="V35" s="137">
        <v>505</v>
      </c>
      <c r="W35" s="138" t="s">
        <v>163</v>
      </c>
      <c r="X35" s="137">
        <v>473</v>
      </c>
      <c r="Y35" s="138" t="s">
        <v>163</v>
      </c>
      <c r="Z35" s="137">
        <v>531</v>
      </c>
      <c r="AA35" s="137" t="s">
        <v>163</v>
      </c>
      <c r="AB35" s="125" t="s">
        <v>50</v>
      </c>
      <c r="AC35" s="96"/>
      <c r="AD35" s="96"/>
    </row>
    <row r="36" spans="1:38" ht="13.5">
      <c r="A36" s="261" t="s">
        <v>176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</row>
    <row r="37" spans="1:28" ht="13.5">
      <c r="A37" s="139" t="s">
        <v>177</v>
      </c>
      <c r="B37" s="139"/>
      <c r="C37" s="139"/>
      <c r="D37" s="139"/>
      <c r="E37" s="139"/>
      <c r="F37" s="139"/>
      <c r="G37" s="139"/>
      <c r="H37" s="139"/>
      <c r="I37" s="140"/>
      <c r="J37" s="140"/>
      <c r="K37" s="141"/>
      <c r="L37" s="139"/>
      <c r="M37" s="139"/>
      <c r="N37" s="139"/>
      <c r="O37" s="139"/>
      <c r="P37" s="142"/>
      <c r="Q37" s="140"/>
      <c r="R37" s="141"/>
      <c r="S37" s="142"/>
      <c r="T37" s="140"/>
      <c r="U37" s="141"/>
      <c r="V37" s="142"/>
      <c r="W37" s="90"/>
      <c r="X37" s="91"/>
      <c r="Y37" s="92"/>
      <c r="Z37" s="90"/>
      <c r="AA37" s="91"/>
      <c r="AB37" s="90"/>
    </row>
    <row r="38" spans="1:26" ht="13.5">
      <c r="A38" s="139" t="s">
        <v>178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43"/>
      <c r="L38" s="139"/>
      <c r="M38" s="139"/>
      <c r="N38" s="139"/>
      <c r="O38" s="139"/>
      <c r="P38" s="144"/>
      <c r="Q38" s="139"/>
      <c r="R38" s="143"/>
      <c r="S38" s="144"/>
      <c r="T38" s="89"/>
      <c r="V38" s="94"/>
      <c r="W38" s="89"/>
      <c r="X38" s="93"/>
      <c r="Y38" s="94"/>
      <c r="Z38" s="89"/>
    </row>
    <row r="39" spans="1:28" ht="13.5">
      <c r="A39" s="145" t="s">
        <v>179</v>
      </c>
      <c r="B39" s="90"/>
      <c r="C39" s="90"/>
      <c r="D39" s="90"/>
      <c r="E39" s="90"/>
      <c r="F39" s="90"/>
      <c r="G39" s="91"/>
      <c r="H39" s="90"/>
      <c r="I39" s="91"/>
      <c r="J39" s="90"/>
      <c r="K39" s="91"/>
      <c r="L39" s="145"/>
      <c r="M39" s="90"/>
      <c r="N39" s="90"/>
      <c r="O39" s="90"/>
      <c r="P39" s="90"/>
      <c r="Q39" s="91"/>
      <c r="R39" s="90"/>
      <c r="S39" s="91"/>
      <c r="T39" s="126"/>
      <c r="U39" s="91"/>
      <c r="V39" s="126"/>
      <c r="W39" s="91"/>
      <c r="X39" s="126"/>
      <c r="Y39" s="91"/>
      <c r="Z39" s="126"/>
      <c r="AA39" s="91"/>
      <c r="AB39" s="90"/>
    </row>
  </sheetData>
  <sheetProtection/>
  <mergeCells count="48">
    <mergeCell ref="A35:C35"/>
    <mergeCell ref="L35:N35"/>
    <mergeCell ref="A36:AL36"/>
    <mergeCell ref="M29:N29"/>
    <mergeCell ref="A31:C31"/>
    <mergeCell ref="L31:N31"/>
    <mergeCell ref="A32:C32"/>
    <mergeCell ref="L32:N32"/>
    <mergeCell ref="A33:B33"/>
    <mergeCell ref="L33:M33"/>
    <mergeCell ref="B25:C25"/>
    <mergeCell ref="M25:N25"/>
    <mergeCell ref="A4:D6"/>
    <mergeCell ref="F4:G4"/>
    <mergeCell ref="H4:I4"/>
    <mergeCell ref="J4:K4"/>
    <mergeCell ref="X4:Y4"/>
    <mergeCell ref="Z4:AA4"/>
    <mergeCell ref="L4:O6"/>
    <mergeCell ref="AB4:AB6"/>
    <mergeCell ref="L8:N8"/>
    <mergeCell ref="M10:N10"/>
    <mergeCell ref="I5:I6"/>
    <mergeCell ref="J5:J6"/>
    <mergeCell ref="P4:Q4"/>
    <mergeCell ref="R4:S4"/>
    <mergeCell ref="T4:U4"/>
    <mergeCell ref="V4:W4"/>
    <mergeCell ref="Y5:Y6"/>
    <mergeCell ref="K5:K6"/>
    <mergeCell ref="Z5:Z6"/>
    <mergeCell ref="AA5:AA6"/>
    <mergeCell ref="P5:P6"/>
    <mergeCell ref="Q5:Q6"/>
    <mergeCell ref="R5:R6"/>
    <mergeCell ref="S5:S6"/>
    <mergeCell ref="T5:T6"/>
    <mergeCell ref="U5:U6"/>
    <mergeCell ref="B29:C29"/>
    <mergeCell ref="A8:C8"/>
    <mergeCell ref="B10:C10"/>
    <mergeCell ref="V5:V6"/>
    <mergeCell ref="W5:W6"/>
    <mergeCell ref="X5:X6"/>
    <mergeCell ref="E5:E6"/>
    <mergeCell ref="F5:F6"/>
    <mergeCell ref="G5:G6"/>
    <mergeCell ref="H5:H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48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4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.57421875" style="89" customWidth="1"/>
    <col min="2" max="2" width="3.7109375" style="89" customWidth="1"/>
    <col min="3" max="3" width="30.421875" style="89" customWidth="1"/>
    <col min="4" max="4" width="1.57421875" style="89" customWidth="1"/>
    <col min="5" max="5" width="14.57421875" style="127" customWidth="1"/>
    <col min="6" max="6" width="8.57421875" style="172" customWidth="1"/>
    <col min="7" max="7" width="14.57421875" style="127" customWidth="1"/>
    <col min="8" max="8" width="8.57421875" style="172" customWidth="1"/>
    <col min="9" max="9" width="8.7109375" style="93" customWidth="1"/>
    <col min="10" max="10" width="14.57421875" style="127" customWidth="1"/>
    <col min="11" max="11" width="8.57421875" style="172" customWidth="1"/>
    <col min="12" max="12" width="7.8515625" style="93" customWidth="1"/>
    <col min="13" max="13" width="14.57421875" style="127" customWidth="1"/>
    <col min="14" max="14" width="8.57421875" style="172" customWidth="1"/>
    <col min="15" max="15" width="7.8515625" style="93" customWidth="1"/>
    <col min="16" max="16" width="14.57421875" style="127" customWidth="1"/>
    <col min="17" max="17" width="8.57421875" style="172" customWidth="1"/>
    <col min="18" max="18" width="7.7109375" style="93" customWidth="1"/>
    <col min="19" max="19" width="14.57421875" style="127" customWidth="1"/>
    <col min="20" max="20" width="8.57421875" style="172" customWidth="1"/>
    <col min="21" max="21" width="7.8515625" style="93" customWidth="1"/>
    <col min="22" max="22" width="14.57421875" style="127" customWidth="1"/>
    <col min="23" max="23" width="8.57421875" style="172" customWidth="1"/>
    <col min="24" max="24" width="8.7109375" style="93" customWidth="1"/>
    <col min="25" max="25" width="14.57421875" style="127" customWidth="1"/>
    <col min="26" max="26" width="8.57421875" style="172" customWidth="1"/>
    <col min="27" max="27" width="7.8515625" style="93" customWidth="1"/>
    <col min="28" max="28" width="14.57421875" style="127" customWidth="1"/>
    <col min="29" max="29" width="8.57421875" style="172" customWidth="1"/>
    <col min="30" max="30" width="8.421875" style="93" customWidth="1"/>
    <col min="31" max="31" width="14.57421875" style="127" customWidth="1"/>
    <col min="32" max="32" width="8.57421875" style="172" customWidth="1"/>
    <col min="33" max="33" width="8.421875" style="93" customWidth="1"/>
    <col min="34" max="34" width="5.57421875" style="89" customWidth="1"/>
    <col min="35" max="16384" width="9.00390625" style="89" customWidth="1"/>
  </cols>
  <sheetData>
    <row r="1" spans="1:34" ht="13.5" customHeight="1">
      <c r="A1" s="145"/>
      <c r="B1" s="90"/>
      <c r="C1" s="90"/>
      <c r="D1" s="90"/>
      <c r="E1" s="126"/>
      <c r="F1" s="146"/>
      <c r="G1" s="126"/>
      <c r="H1" s="146"/>
      <c r="I1" s="91"/>
      <c r="J1" s="126"/>
      <c r="K1" s="146"/>
      <c r="L1" s="91"/>
      <c r="M1" s="126"/>
      <c r="N1" s="146"/>
      <c r="O1" s="91"/>
      <c r="P1" s="126"/>
      <c r="Q1" s="146"/>
      <c r="R1" s="91"/>
      <c r="S1" s="126"/>
      <c r="T1" s="146"/>
      <c r="U1" s="91"/>
      <c r="V1" s="126"/>
      <c r="W1" s="146"/>
      <c r="X1" s="91"/>
      <c r="Y1" s="126"/>
      <c r="Z1" s="146"/>
      <c r="AA1" s="91"/>
      <c r="AB1" s="126"/>
      <c r="AC1" s="146"/>
      <c r="AD1" s="91"/>
      <c r="AE1" s="126"/>
      <c r="AF1" s="146"/>
      <c r="AG1" s="91"/>
      <c r="AH1" s="147"/>
    </row>
    <row r="2" spans="1:34" ht="13.5">
      <c r="A2" s="6" t="s">
        <v>145</v>
      </c>
      <c r="C2" s="90"/>
      <c r="D2" s="90"/>
      <c r="E2" s="126"/>
      <c r="F2" s="146"/>
      <c r="G2" s="126"/>
      <c r="H2" s="146"/>
      <c r="I2" s="91"/>
      <c r="J2" s="126"/>
      <c r="K2" s="146"/>
      <c r="L2" s="91"/>
      <c r="M2" s="126"/>
      <c r="N2" s="146"/>
      <c r="O2" s="91"/>
      <c r="P2" s="126"/>
      <c r="Q2" s="146"/>
      <c r="R2" s="91"/>
      <c r="S2" s="126"/>
      <c r="T2" s="146"/>
      <c r="U2" s="91"/>
      <c r="V2" s="126"/>
      <c r="W2" s="146"/>
      <c r="X2" s="91"/>
      <c r="Y2" s="126"/>
      <c r="Z2" s="146"/>
      <c r="AA2" s="91"/>
      <c r="AB2" s="126"/>
      <c r="AC2" s="146"/>
      <c r="AD2" s="91"/>
      <c r="AE2" s="126"/>
      <c r="AF2" s="146"/>
      <c r="AG2" s="91"/>
      <c r="AH2" s="147"/>
    </row>
    <row r="3" spans="1:34" ht="14.25" thickBot="1">
      <c r="A3" s="90"/>
      <c r="B3" s="90"/>
      <c r="C3" s="90"/>
      <c r="D3" s="90"/>
      <c r="E3" s="126"/>
      <c r="F3" s="146"/>
      <c r="G3" s="126"/>
      <c r="H3" s="146"/>
      <c r="I3" s="91"/>
      <c r="J3" s="126"/>
      <c r="K3" s="146"/>
      <c r="L3" s="148"/>
      <c r="M3" s="149"/>
      <c r="N3" s="150"/>
      <c r="O3" s="148"/>
      <c r="P3" s="149"/>
      <c r="Q3" s="150"/>
      <c r="R3" s="148"/>
      <c r="S3" s="149"/>
      <c r="T3" s="150"/>
      <c r="U3" s="148"/>
      <c r="V3" s="149"/>
      <c r="W3" s="150"/>
      <c r="X3" s="148"/>
      <c r="Y3" s="149"/>
      <c r="Z3" s="150"/>
      <c r="AA3" s="148"/>
      <c r="AB3" s="149"/>
      <c r="AC3" s="150"/>
      <c r="AD3" s="148"/>
      <c r="AE3" s="149"/>
      <c r="AF3" s="150"/>
      <c r="AG3" s="148"/>
      <c r="AH3" s="95" t="s">
        <v>150</v>
      </c>
    </row>
    <row r="4" spans="1:34" ht="14.25" thickTop="1">
      <c r="A4" s="238" t="s">
        <v>151</v>
      </c>
      <c r="B4" s="239"/>
      <c r="C4" s="239"/>
      <c r="D4" s="239"/>
      <c r="E4" s="239" t="s">
        <v>12</v>
      </c>
      <c r="F4" s="239"/>
      <c r="G4" s="239" t="s">
        <v>13</v>
      </c>
      <c r="H4" s="239"/>
      <c r="I4" s="239"/>
      <c r="J4" s="239" t="s">
        <v>14</v>
      </c>
      <c r="K4" s="239"/>
      <c r="L4" s="239"/>
      <c r="M4" s="239" t="s">
        <v>15</v>
      </c>
      <c r="N4" s="239"/>
      <c r="O4" s="239"/>
      <c r="P4" s="239" t="s">
        <v>16</v>
      </c>
      <c r="Q4" s="239"/>
      <c r="R4" s="239"/>
      <c r="S4" s="239" t="s">
        <v>17</v>
      </c>
      <c r="T4" s="239"/>
      <c r="U4" s="239"/>
      <c r="V4" s="239" t="s">
        <v>152</v>
      </c>
      <c r="W4" s="239"/>
      <c r="X4" s="239"/>
      <c r="Y4" s="239" t="s">
        <v>153</v>
      </c>
      <c r="Z4" s="239"/>
      <c r="AA4" s="239"/>
      <c r="AB4" s="239" t="s">
        <v>154</v>
      </c>
      <c r="AC4" s="239"/>
      <c r="AD4" s="239"/>
      <c r="AE4" s="239" t="s">
        <v>155</v>
      </c>
      <c r="AF4" s="239"/>
      <c r="AG4" s="239"/>
      <c r="AH4" s="240" t="s">
        <v>18</v>
      </c>
    </row>
    <row r="5" spans="1:34" ht="24.75" customHeight="1">
      <c r="A5" s="241"/>
      <c r="B5" s="235"/>
      <c r="C5" s="235"/>
      <c r="D5" s="235"/>
      <c r="E5" s="263" t="s">
        <v>51</v>
      </c>
      <c r="F5" s="264" t="s">
        <v>20</v>
      </c>
      <c r="G5" s="263" t="s">
        <v>51</v>
      </c>
      <c r="H5" s="264" t="s">
        <v>20</v>
      </c>
      <c r="I5" s="236" t="s">
        <v>156</v>
      </c>
      <c r="J5" s="263" t="s">
        <v>51</v>
      </c>
      <c r="K5" s="264" t="s">
        <v>20</v>
      </c>
      <c r="L5" s="236" t="s">
        <v>156</v>
      </c>
      <c r="M5" s="263" t="s">
        <v>51</v>
      </c>
      <c r="N5" s="264" t="s">
        <v>20</v>
      </c>
      <c r="O5" s="236" t="s">
        <v>156</v>
      </c>
      <c r="P5" s="263" t="s">
        <v>51</v>
      </c>
      <c r="Q5" s="264" t="s">
        <v>20</v>
      </c>
      <c r="R5" s="236" t="s">
        <v>156</v>
      </c>
      <c r="S5" s="263" t="s">
        <v>51</v>
      </c>
      <c r="T5" s="264" t="s">
        <v>20</v>
      </c>
      <c r="U5" s="236" t="s">
        <v>156</v>
      </c>
      <c r="V5" s="263" t="s">
        <v>19</v>
      </c>
      <c r="W5" s="264" t="s">
        <v>20</v>
      </c>
      <c r="X5" s="236" t="s">
        <v>156</v>
      </c>
      <c r="Y5" s="263" t="s">
        <v>19</v>
      </c>
      <c r="Z5" s="264" t="s">
        <v>20</v>
      </c>
      <c r="AA5" s="236" t="s">
        <v>156</v>
      </c>
      <c r="AB5" s="263" t="s">
        <v>19</v>
      </c>
      <c r="AC5" s="264" t="s">
        <v>20</v>
      </c>
      <c r="AD5" s="236" t="s">
        <v>156</v>
      </c>
      <c r="AE5" s="263" t="s">
        <v>19</v>
      </c>
      <c r="AF5" s="264" t="s">
        <v>20</v>
      </c>
      <c r="AG5" s="236" t="s">
        <v>156</v>
      </c>
      <c r="AH5" s="242"/>
    </row>
    <row r="6" spans="1:34" ht="27" customHeight="1">
      <c r="A6" s="241"/>
      <c r="B6" s="235"/>
      <c r="C6" s="235"/>
      <c r="D6" s="235"/>
      <c r="E6" s="263"/>
      <c r="F6" s="264"/>
      <c r="G6" s="263"/>
      <c r="H6" s="264"/>
      <c r="I6" s="237"/>
      <c r="J6" s="263"/>
      <c r="K6" s="264"/>
      <c r="L6" s="237"/>
      <c r="M6" s="263"/>
      <c r="N6" s="264"/>
      <c r="O6" s="237"/>
      <c r="P6" s="263"/>
      <c r="Q6" s="264"/>
      <c r="R6" s="237"/>
      <c r="S6" s="263"/>
      <c r="T6" s="264"/>
      <c r="U6" s="237"/>
      <c r="V6" s="263"/>
      <c r="W6" s="264"/>
      <c r="X6" s="237"/>
      <c r="Y6" s="263"/>
      <c r="Z6" s="264"/>
      <c r="AA6" s="237"/>
      <c r="AB6" s="263"/>
      <c r="AC6" s="264"/>
      <c r="AD6" s="237"/>
      <c r="AE6" s="263"/>
      <c r="AF6" s="264"/>
      <c r="AG6" s="237"/>
      <c r="AH6" s="242"/>
    </row>
    <row r="7" spans="1:34" ht="13.5">
      <c r="A7" s="100"/>
      <c r="B7" s="100"/>
      <c r="C7" s="100"/>
      <c r="D7" s="100"/>
      <c r="E7" s="129"/>
      <c r="F7" s="151"/>
      <c r="G7" s="129"/>
      <c r="H7" s="151"/>
      <c r="I7" s="103"/>
      <c r="J7" s="129"/>
      <c r="K7" s="151"/>
      <c r="L7" s="103"/>
      <c r="M7" s="129"/>
      <c r="N7" s="151"/>
      <c r="O7" s="103"/>
      <c r="P7" s="129"/>
      <c r="Q7" s="151"/>
      <c r="R7" s="103"/>
      <c r="S7" s="129"/>
      <c r="T7" s="151"/>
      <c r="U7" s="103"/>
      <c r="V7" s="129"/>
      <c r="W7" s="151"/>
      <c r="X7" s="103"/>
      <c r="Y7" s="129"/>
      <c r="Z7" s="151"/>
      <c r="AA7" s="103"/>
      <c r="AB7" s="129"/>
      <c r="AC7" s="151"/>
      <c r="AD7" s="103"/>
      <c r="AE7" s="129"/>
      <c r="AF7" s="151"/>
      <c r="AG7" s="103"/>
      <c r="AH7" s="105"/>
    </row>
    <row r="8" spans="1:34" ht="13.5">
      <c r="A8" s="232" t="s">
        <v>157</v>
      </c>
      <c r="B8" s="232"/>
      <c r="C8" s="232"/>
      <c r="D8" s="7"/>
      <c r="E8" s="23">
        <v>1883787</v>
      </c>
      <c r="F8" s="24">
        <v>100</v>
      </c>
      <c r="G8" s="23">
        <v>1817683</v>
      </c>
      <c r="H8" s="24">
        <v>100</v>
      </c>
      <c r="I8" s="9">
        <v>-3.509</v>
      </c>
      <c r="J8" s="23">
        <v>1799368</v>
      </c>
      <c r="K8" s="24">
        <v>100</v>
      </c>
      <c r="L8" s="9">
        <v>-1.008</v>
      </c>
      <c r="M8" s="23">
        <v>1793157</v>
      </c>
      <c r="N8" s="24">
        <v>100</v>
      </c>
      <c r="O8" s="9">
        <v>-0.345</v>
      </c>
      <c r="P8" s="23">
        <v>1721959</v>
      </c>
      <c r="Q8" s="24">
        <v>100</v>
      </c>
      <c r="R8" s="9">
        <v>-3.971</v>
      </c>
      <c r="S8" s="23">
        <v>1754467</v>
      </c>
      <c r="T8" s="24">
        <v>100</v>
      </c>
      <c r="U8" s="25">
        <v>1.888</v>
      </c>
      <c r="V8" s="23">
        <v>1774427</v>
      </c>
      <c r="W8" s="24">
        <v>100</v>
      </c>
      <c r="X8" s="9">
        <v>1.138</v>
      </c>
      <c r="Y8" s="23">
        <v>1627601</v>
      </c>
      <c r="Z8" s="24">
        <v>100</v>
      </c>
      <c r="AA8" s="9">
        <v>-8.275</v>
      </c>
      <c r="AB8" s="23">
        <v>1640378</v>
      </c>
      <c r="AC8" s="24">
        <v>100</v>
      </c>
      <c r="AD8" s="9">
        <v>0.785</v>
      </c>
      <c r="AE8" s="23">
        <v>1657225</v>
      </c>
      <c r="AF8" s="24">
        <v>100</v>
      </c>
      <c r="AG8" s="9">
        <v>1.027</v>
      </c>
      <c r="AH8" s="12" t="s">
        <v>21</v>
      </c>
    </row>
    <row r="9" spans="1:34" ht="13.5">
      <c r="A9" s="100"/>
      <c r="B9" s="100"/>
      <c r="C9" s="100"/>
      <c r="D9" s="100"/>
      <c r="E9" s="152"/>
      <c r="F9" s="153"/>
      <c r="G9" s="152"/>
      <c r="H9" s="153"/>
      <c r="I9" s="108"/>
      <c r="J9" s="152"/>
      <c r="K9" s="153"/>
      <c r="L9" s="108"/>
      <c r="M9" s="152"/>
      <c r="N9" s="153"/>
      <c r="O9" s="108"/>
      <c r="P9" s="152"/>
      <c r="Q9" s="153"/>
      <c r="R9" s="108"/>
      <c r="S9" s="152"/>
      <c r="T9" s="153"/>
      <c r="U9" s="154"/>
      <c r="V9" s="152"/>
      <c r="W9" s="153"/>
      <c r="X9" s="108"/>
      <c r="Y9" s="152"/>
      <c r="Z9" s="153"/>
      <c r="AA9" s="108"/>
      <c r="AB9" s="152"/>
      <c r="AC9" s="153"/>
      <c r="AD9" s="108"/>
      <c r="AE9" s="152"/>
      <c r="AF9" s="153"/>
      <c r="AG9" s="108"/>
      <c r="AH9" s="110"/>
    </row>
    <row r="10" spans="1:34" ht="13.5">
      <c r="A10" s="155">
        <v>1</v>
      </c>
      <c r="B10" s="233" t="s">
        <v>52</v>
      </c>
      <c r="C10" s="233"/>
      <c r="D10" s="100"/>
      <c r="E10" s="152">
        <v>1369251</v>
      </c>
      <c r="F10" s="154">
        <v>72.686</v>
      </c>
      <c r="G10" s="152">
        <v>1356697</v>
      </c>
      <c r="H10" s="153">
        <v>74.639</v>
      </c>
      <c r="I10" s="108">
        <v>-0.917</v>
      </c>
      <c r="J10" s="152">
        <v>1325557</v>
      </c>
      <c r="K10" s="153">
        <v>73.668</v>
      </c>
      <c r="L10" s="108">
        <v>-2.295</v>
      </c>
      <c r="M10" s="152">
        <v>1307825</v>
      </c>
      <c r="N10" s="153">
        <v>72.934</v>
      </c>
      <c r="O10" s="108">
        <v>-1.338</v>
      </c>
      <c r="P10" s="152">
        <v>1249179</v>
      </c>
      <c r="Q10" s="153">
        <v>72.544</v>
      </c>
      <c r="R10" s="108">
        <v>-4.484</v>
      </c>
      <c r="S10" s="152">
        <v>1263356</v>
      </c>
      <c r="T10" s="153">
        <v>72.008</v>
      </c>
      <c r="U10" s="154">
        <v>1.135</v>
      </c>
      <c r="V10" s="152">
        <v>1247039</v>
      </c>
      <c r="W10" s="153">
        <v>70.278</v>
      </c>
      <c r="X10" s="108">
        <v>-1.292</v>
      </c>
      <c r="Y10" s="152">
        <v>1223413</v>
      </c>
      <c r="Z10" s="153">
        <v>75.167</v>
      </c>
      <c r="AA10" s="108">
        <v>-1.895</v>
      </c>
      <c r="AB10" s="152">
        <v>1197864</v>
      </c>
      <c r="AC10" s="153">
        <v>73.024</v>
      </c>
      <c r="AD10" s="108">
        <v>-2.088</v>
      </c>
      <c r="AE10" s="152">
        <v>1198532</v>
      </c>
      <c r="AF10" s="153">
        <v>72.322</v>
      </c>
      <c r="AG10" s="108">
        <v>0.056</v>
      </c>
      <c r="AH10" s="113">
        <v>1</v>
      </c>
    </row>
    <row r="11" spans="1:34" ht="13.5">
      <c r="A11" s="100"/>
      <c r="B11" s="156" t="s">
        <v>4</v>
      </c>
      <c r="C11" s="115" t="s">
        <v>53</v>
      </c>
      <c r="D11" s="100"/>
      <c r="E11" s="152">
        <v>1144790</v>
      </c>
      <c r="F11" s="154">
        <v>60.771</v>
      </c>
      <c r="G11" s="152">
        <v>1134840</v>
      </c>
      <c r="H11" s="153">
        <v>62.433</v>
      </c>
      <c r="I11" s="108">
        <v>-0.869</v>
      </c>
      <c r="J11" s="152">
        <v>1133848</v>
      </c>
      <c r="K11" s="153">
        <v>63.014</v>
      </c>
      <c r="L11" s="108">
        <v>-0.087</v>
      </c>
      <c r="M11" s="152">
        <v>1119504</v>
      </c>
      <c r="N11" s="153">
        <v>62.432</v>
      </c>
      <c r="O11" s="108">
        <v>-1.265</v>
      </c>
      <c r="P11" s="152">
        <v>1062154</v>
      </c>
      <c r="Q11" s="153">
        <v>61.683</v>
      </c>
      <c r="R11" s="108">
        <v>-5.123</v>
      </c>
      <c r="S11" s="152">
        <v>1070653</v>
      </c>
      <c r="T11" s="153">
        <v>61.024</v>
      </c>
      <c r="U11" s="154">
        <v>0.8</v>
      </c>
      <c r="V11" s="152">
        <v>1060876</v>
      </c>
      <c r="W11" s="153">
        <v>59.787</v>
      </c>
      <c r="X11" s="108">
        <v>-0.913</v>
      </c>
      <c r="Y11" s="152">
        <v>1040881</v>
      </c>
      <c r="Z11" s="153">
        <v>63.952</v>
      </c>
      <c r="AA11" s="108">
        <v>-1.885</v>
      </c>
      <c r="AB11" s="152">
        <v>1018083</v>
      </c>
      <c r="AC11" s="153">
        <v>62.064</v>
      </c>
      <c r="AD11" s="108">
        <v>-2.19</v>
      </c>
      <c r="AE11" s="152">
        <v>1013020</v>
      </c>
      <c r="AF11" s="153">
        <v>61.127</v>
      </c>
      <c r="AG11" s="108">
        <v>-0.497</v>
      </c>
      <c r="AH11" s="113" t="s">
        <v>4</v>
      </c>
    </row>
    <row r="12" spans="1:34" ht="13.5">
      <c r="A12" s="100"/>
      <c r="B12" s="156" t="s">
        <v>5</v>
      </c>
      <c r="C12" s="115" t="s">
        <v>54</v>
      </c>
      <c r="D12" s="100"/>
      <c r="E12" s="152">
        <v>224460</v>
      </c>
      <c r="F12" s="154">
        <v>11.915</v>
      </c>
      <c r="G12" s="152">
        <v>221856</v>
      </c>
      <c r="H12" s="153">
        <v>12.205</v>
      </c>
      <c r="I12" s="108">
        <v>-1.16</v>
      </c>
      <c r="J12" s="152">
        <v>191710</v>
      </c>
      <c r="K12" s="153">
        <v>10.654</v>
      </c>
      <c r="L12" s="108">
        <v>-13.588</v>
      </c>
      <c r="M12" s="152">
        <v>188320</v>
      </c>
      <c r="N12" s="153">
        <v>10.502</v>
      </c>
      <c r="O12" s="108">
        <v>-1.768</v>
      </c>
      <c r="P12" s="152">
        <v>187025</v>
      </c>
      <c r="Q12" s="153">
        <v>10.861</v>
      </c>
      <c r="R12" s="108">
        <v>-0.688</v>
      </c>
      <c r="S12" s="152">
        <v>192702</v>
      </c>
      <c r="T12" s="153">
        <v>10.984</v>
      </c>
      <c r="U12" s="154">
        <v>3.036</v>
      </c>
      <c r="V12" s="152">
        <v>186163</v>
      </c>
      <c r="W12" s="153">
        <v>10.491</v>
      </c>
      <c r="X12" s="108">
        <v>-3.394</v>
      </c>
      <c r="Y12" s="152">
        <v>182532</v>
      </c>
      <c r="Z12" s="153">
        <v>11.215</v>
      </c>
      <c r="AA12" s="108">
        <v>-1.951</v>
      </c>
      <c r="AB12" s="152">
        <v>179781</v>
      </c>
      <c r="AC12" s="153">
        <v>10.96</v>
      </c>
      <c r="AD12" s="108">
        <v>-1.507</v>
      </c>
      <c r="AE12" s="152">
        <v>185512</v>
      </c>
      <c r="AF12" s="153">
        <v>11.194</v>
      </c>
      <c r="AG12" s="108">
        <v>3.187</v>
      </c>
      <c r="AH12" s="113" t="s">
        <v>5</v>
      </c>
    </row>
    <row r="13" spans="1:34" ht="13.5">
      <c r="A13" s="100"/>
      <c r="B13" s="157" t="s">
        <v>180</v>
      </c>
      <c r="C13" s="115" t="s">
        <v>55</v>
      </c>
      <c r="D13" s="100"/>
      <c r="E13" s="152">
        <v>153921</v>
      </c>
      <c r="F13" s="154">
        <v>8.171</v>
      </c>
      <c r="G13" s="152">
        <v>150013</v>
      </c>
      <c r="H13" s="153">
        <v>8.253</v>
      </c>
      <c r="I13" s="108">
        <v>-2.539</v>
      </c>
      <c r="J13" s="152">
        <v>142824</v>
      </c>
      <c r="K13" s="153">
        <v>7.937</v>
      </c>
      <c r="L13" s="108">
        <v>-4.793</v>
      </c>
      <c r="M13" s="152">
        <v>143748</v>
      </c>
      <c r="N13" s="153">
        <v>8.016</v>
      </c>
      <c r="O13" s="108">
        <v>0.647</v>
      </c>
      <c r="P13" s="152">
        <v>142866</v>
      </c>
      <c r="Q13" s="153">
        <v>8.297</v>
      </c>
      <c r="R13" s="108">
        <v>-0.614</v>
      </c>
      <c r="S13" s="152">
        <v>144791</v>
      </c>
      <c r="T13" s="153">
        <v>8.253</v>
      </c>
      <c r="U13" s="108">
        <v>1.347</v>
      </c>
      <c r="V13" s="152">
        <v>143452</v>
      </c>
      <c r="W13" s="153">
        <v>8.084</v>
      </c>
      <c r="X13" s="108">
        <v>-0.924</v>
      </c>
      <c r="Y13" s="152">
        <v>142190</v>
      </c>
      <c r="Z13" s="153">
        <v>8.736</v>
      </c>
      <c r="AA13" s="108">
        <v>-0.88</v>
      </c>
      <c r="AB13" s="152">
        <v>139960</v>
      </c>
      <c r="AC13" s="153">
        <v>8.532</v>
      </c>
      <c r="AD13" s="108">
        <v>-1.568</v>
      </c>
      <c r="AE13" s="152">
        <v>148643</v>
      </c>
      <c r="AF13" s="153">
        <v>8.969</v>
      </c>
      <c r="AG13" s="108">
        <v>6.204</v>
      </c>
      <c r="AH13" s="113" t="s">
        <v>180</v>
      </c>
    </row>
    <row r="14" spans="1:34" ht="13.5">
      <c r="A14" s="100"/>
      <c r="B14" s="157" t="s">
        <v>181</v>
      </c>
      <c r="C14" s="115" t="s">
        <v>56</v>
      </c>
      <c r="D14" s="100"/>
      <c r="E14" s="152">
        <v>70539</v>
      </c>
      <c r="F14" s="154">
        <v>3.745</v>
      </c>
      <c r="G14" s="152">
        <v>71843</v>
      </c>
      <c r="H14" s="153">
        <v>3.952</v>
      </c>
      <c r="I14" s="108">
        <v>1.848</v>
      </c>
      <c r="J14" s="152">
        <v>48886</v>
      </c>
      <c r="K14" s="153">
        <v>2.717</v>
      </c>
      <c r="L14" s="108">
        <v>-31.954</v>
      </c>
      <c r="M14" s="152">
        <v>44573</v>
      </c>
      <c r="N14" s="153">
        <v>2.486</v>
      </c>
      <c r="O14" s="108">
        <v>-8.823</v>
      </c>
      <c r="P14" s="152">
        <v>44159</v>
      </c>
      <c r="Q14" s="153">
        <v>2.564</v>
      </c>
      <c r="R14" s="108">
        <v>-0.928</v>
      </c>
      <c r="S14" s="152">
        <v>47912</v>
      </c>
      <c r="T14" s="153">
        <v>2.731</v>
      </c>
      <c r="U14" s="108">
        <v>8.498</v>
      </c>
      <c r="V14" s="152">
        <v>42711</v>
      </c>
      <c r="W14" s="153">
        <v>2.407</v>
      </c>
      <c r="X14" s="108">
        <v>-10.856</v>
      </c>
      <c r="Y14" s="152">
        <v>40342</v>
      </c>
      <c r="Z14" s="153">
        <v>2.479</v>
      </c>
      <c r="AA14" s="108">
        <v>-5.545</v>
      </c>
      <c r="AB14" s="152">
        <v>39821</v>
      </c>
      <c r="AC14" s="153">
        <v>2.428</v>
      </c>
      <c r="AD14" s="108">
        <v>-1.293</v>
      </c>
      <c r="AE14" s="152">
        <v>36869</v>
      </c>
      <c r="AF14" s="153">
        <v>2.225</v>
      </c>
      <c r="AG14" s="108">
        <v>-7.414</v>
      </c>
      <c r="AH14" s="113" t="s">
        <v>181</v>
      </c>
    </row>
    <row r="15" spans="1:34" ht="13.5">
      <c r="A15" s="155">
        <v>2</v>
      </c>
      <c r="B15" s="233" t="s">
        <v>57</v>
      </c>
      <c r="C15" s="233"/>
      <c r="D15" s="100"/>
      <c r="E15" s="152">
        <v>115706</v>
      </c>
      <c r="F15" s="154">
        <v>6.142</v>
      </c>
      <c r="G15" s="152">
        <v>98388</v>
      </c>
      <c r="H15" s="153">
        <v>5.413</v>
      </c>
      <c r="I15" s="108">
        <v>-14.967</v>
      </c>
      <c r="J15" s="152">
        <v>87424</v>
      </c>
      <c r="K15" s="153">
        <v>4.859</v>
      </c>
      <c r="L15" s="108">
        <v>-11.143</v>
      </c>
      <c r="M15" s="152">
        <v>94881</v>
      </c>
      <c r="N15" s="153">
        <v>5.291</v>
      </c>
      <c r="O15" s="108">
        <v>8.53</v>
      </c>
      <c r="P15" s="152">
        <v>112952</v>
      </c>
      <c r="Q15" s="153">
        <v>6.559</v>
      </c>
      <c r="R15" s="108">
        <v>19.045</v>
      </c>
      <c r="S15" s="152">
        <v>127800</v>
      </c>
      <c r="T15" s="153">
        <v>7.284</v>
      </c>
      <c r="U15" s="108">
        <v>13.145</v>
      </c>
      <c r="V15" s="152">
        <v>108787</v>
      </c>
      <c r="W15" s="153">
        <v>6.131</v>
      </c>
      <c r="X15" s="108">
        <v>-14.877</v>
      </c>
      <c r="Y15" s="152">
        <v>83296</v>
      </c>
      <c r="Z15" s="153">
        <v>5.118</v>
      </c>
      <c r="AA15" s="108">
        <v>-23.432</v>
      </c>
      <c r="AB15" s="152">
        <v>78669</v>
      </c>
      <c r="AC15" s="153">
        <v>4.796</v>
      </c>
      <c r="AD15" s="108">
        <v>-5.555</v>
      </c>
      <c r="AE15" s="152">
        <v>68026</v>
      </c>
      <c r="AF15" s="153">
        <v>4.105</v>
      </c>
      <c r="AG15" s="108">
        <v>-13.529</v>
      </c>
      <c r="AH15" s="113">
        <v>2</v>
      </c>
    </row>
    <row r="16" spans="1:34" ht="13.5">
      <c r="A16" s="100"/>
      <c r="B16" s="157" t="s">
        <v>180</v>
      </c>
      <c r="C16" s="115" t="s">
        <v>182</v>
      </c>
      <c r="D16" s="100"/>
      <c r="E16" s="152">
        <v>182503</v>
      </c>
      <c r="F16" s="154">
        <v>9.688</v>
      </c>
      <c r="G16" s="152">
        <v>153613</v>
      </c>
      <c r="H16" s="153">
        <v>8.451</v>
      </c>
      <c r="I16" s="108">
        <v>-15.83</v>
      </c>
      <c r="J16" s="152">
        <v>137043</v>
      </c>
      <c r="K16" s="153">
        <v>7.616</v>
      </c>
      <c r="L16" s="108">
        <v>-10.787</v>
      </c>
      <c r="M16" s="152">
        <v>139287</v>
      </c>
      <c r="N16" s="153">
        <v>7.768</v>
      </c>
      <c r="O16" s="108">
        <v>1.637</v>
      </c>
      <c r="P16" s="152">
        <v>156870</v>
      </c>
      <c r="Q16" s="153">
        <v>9.11</v>
      </c>
      <c r="R16" s="108">
        <v>12.624</v>
      </c>
      <c r="S16" s="152">
        <v>178083</v>
      </c>
      <c r="T16" s="153">
        <v>10.15</v>
      </c>
      <c r="U16" s="108">
        <v>13.522</v>
      </c>
      <c r="V16" s="152">
        <v>163722</v>
      </c>
      <c r="W16" s="153">
        <v>9.227</v>
      </c>
      <c r="X16" s="108">
        <v>-8.064</v>
      </c>
      <c r="Y16" s="152">
        <v>135477</v>
      </c>
      <c r="Z16" s="153">
        <v>8.324</v>
      </c>
      <c r="AA16" s="108">
        <v>-17.252</v>
      </c>
      <c r="AB16" s="152">
        <v>126042</v>
      </c>
      <c r="AC16" s="153">
        <v>7.684</v>
      </c>
      <c r="AD16" s="108">
        <v>-6.964</v>
      </c>
      <c r="AE16" s="152">
        <v>116326</v>
      </c>
      <c r="AF16" s="153">
        <v>7.019</v>
      </c>
      <c r="AG16" s="108">
        <v>-7.708</v>
      </c>
      <c r="AH16" s="113" t="s">
        <v>58</v>
      </c>
    </row>
    <row r="17" spans="1:34" ht="13.5">
      <c r="A17" s="100"/>
      <c r="B17" s="157" t="s">
        <v>181</v>
      </c>
      <c r="C17" s="115" t="s">
        <v>183</v>
      </c>
      <c r="D17" s="100"/>
      <c r="E17" s="152">
        <v>66797</v>
      </c>
      <c r="F17" s="154">
        <v>3.546</v>
      </c>
      <c r="G17" s="152">
        <v>55225</v>
      </c>
      <c r="H17" s="153">
        <v>3.038</v>
      </c>
      <c r="I17" s="108">
        <v>-17.324</v>
      </c>
      <c r="J17" s="152">
        <v>49619</v>
      </c>
      <c r="K17" s="153">
        <v>2.758</v>
      </c>
      <c r="L17" s="108">
        <v>-10.152</v>
      </c>
      <c r="M17" s="152">
        <v>44405</v>
      </c>
      <c r="N17" s="153">
        <v>2.476</v>
      </c>
      <c r="O17" s="108">
        <v>-10.507</v>
      </c>
      <c r="P17" s="152">
        <v>43918</v>
      </c>
      <c r="Q17" s="153">
        <v>2.55</v>
      </c>
      <c r="R17" s="108">
        <v>-1.097</v>
      </c>
      <c r="S17" s="152">
        <v>50283</v>
      </c>
      <c r="T17" s="153">
        <v>2.866</v>
      </c>
      <c r="U17" s="108">
        <v>14.492</v>
      </c>
      <c r="V17" s="152">
        <v>54935</v>
      </c>
      <c r="W17" s="153">
        <v>3.096</v>
      </c>
      <c r="X17" s="108">
        <v>9.252</v>
      </c>
      <c r="Y17" s="152">
        <v>52181</v>
      </c>
      <c r="Z17" s="153">
        <v>3.206</v>
      </c>
      <c r="AA17" s="108">
        <v>-5.014</v>
      </c>
      <c r="AB17" s="152">
        <v>47373</v>
      </c>
      <c r="AC17" s="153">
        <v>2.888</v>
      </c>
      <c r="AD17" s="108">
        <v>-9.214</v>
      </c>
      <c r="AE17" s="152">
        <v>48300</v>
      </c>
      <c r="AF17" s="153">
        <v>2.915</v>
      </c>
      <c r="AG17" s="108">
        <v>1.958</v>
      </c>
      <c r="AH17" s="113" t="s">
        <v>59</v>
      </c>
    </row>
    <row r="18" spans="1:34" ht="13.5">
      <c r="A18" s="100"/>
      <c r="B18" s="156" t="s">
        <v>4</v>
      </c>
      <c r="C18" s="115" t="s">
        <v>60</v>
      </c>
      <c r="D18" s="100"/>
      <c r="E18" s="152">
        <v>-6834</v>
      </c>
      <c r="F18" s="154">
        <v>-0.363</v>
      </c>
      <c r="G18" s="152">
        <v>-4541</v>
      </c>
      <c r="H18" s="153">
        <v>-0.25</v>
      </c>
      <c r="I18" s="108">
        <v>33.551</v>
      </c>
      <c r="J18" s="152">
        <v>-4497</v>
      </c>
      <c r="K18" s="153">
        <v>-0.25</v>
      </c>
      <c r="L18" s="158">
        <v>0.96</v>
      </c>
      <c r="M18" s="159">
        <v>2462</v>
      </c>
      <c r="N18" s="160">
        <v>0.137</v>
      </c>
      <c r="O18" s="158">
        <v>154.752</v>
      </c>
      <c r="P18" s="159">
        <v>12317</v>
      </c>
      <c r="Q18" s="160">
        <v>0.715</v>
      </c>
      <c r="R18" s="158">
        <v>400.202</v>
      </c>
      <c r="S18" s="159">
        <v>13184</v>
      </c>
      <c r="T18" s="160">
        <v>0.751</v>
      </c>
      <c r="U18" s="158">
        <v>7.041</v>
      </c>
      <c r="V18" s="159">
        <v>10658</v>
      </c>
      <c r="W18" s="160">
        <v>0.601</v>
      </c>
      <c r="X18" s="158">
        <v>-19.161</v>
      </c>
      <c r="Y18" s="159">
        <v>1289</v>
      </c>
      <c r="Z18" s="160">
        <v>0.079</v>
      </c>
      <c r="AA18" s="158">
        <v>-87.901</v>
      </c>
      <c r="AB18" s="159">
        <v>-4437</v>
      </c>
      <c r="AC18" s="160">
        <v>-0.27</v>
      </c>
      <c r="AD18" s="158">
        <v>-444.11</v>
      </c>
      <c r="AE18" s="159">
        <v>-7524</v>
      </c>
      <c r="AF18" s="160">
        <v>-0.454</v>
      </c>
      <c r="AG18" s="158">
        <v>-69.567</v>
      </c>
      <c r="AH18" s="113" t="s">
        <v>4</v>
      </c>
    </row>
    <row r="19" spans="1:34" ht="13.5">
      <c r="A19" s="100"/>
      <c r="B19" s="157" t="s">
        <v>180</v>
      </c>
      <c r="C19" s="115" t="s">
        <v>182</v>
      </c>
      <c r="D19" s="100"/>
      <c r="E19" s="152">
        <v>52309</v>
      </c>
      <c r="F19" s="154">
        <v>2.777</v>
      </c>
      <c r="G19" s="152">
        <v>44607</v>
      </c>
      <c r="H19" s="153">
        <v>2.454</v>
      </c>
      <c r="I19" s="108">
        <v>-14.723</v>
      </c>
      <c r="J19" s="152">
        <v>39275</v>
      </c>
      <c r="K19" s="153">
        <v>2.183</v>
      </c>
      <c r="L19" s="108">
        <v>-11.954</v>
      </c>
      <c r="M19" s="152">
        <v>40556</v>
      </c>
      <c r="N19" s="153">
        <v>2.262</v>
      </c>
      <c r="O19" s="108">
        <v>3.262</v>
      </c>
      <c r="P19" s="152">
        <v>48566</v>
      </c>
      <c r="Q19" s="153">
        <v>2.82</v>
      </c>
      <c r="R19" s="108">
        <v>19.75</v>
      </c>
      <c r="S19" s="152">
        <v>54164</v>
      </c>
      <c r="T19" s="153">
        <v>3.087</v>
      </c>
      <c r="U19" s="108">
        <v>11.528</v>
      </c>
      <c r="V19" s="152">
        <v>55339</v>
      </c>
      <c r="W19" s="153">
        <v>3.119</v>
      </c>
      <c r="X19" s="108">
        <v>2.169</v>
      </c>
      <c r="Y19" s="152">
        <v>44160</v>
      </c>
      <c r="Z19" s="153">
        <v>2.713</v>
      </c>
      <c r="AA19" s="108">
        <v>-20.2</v>
      </c>
      <c r="AB19" s="152">
        <v>36983</v>
      </c>
      <c r="AC19" s="153">
        <v>2.255</v>
      </c>
      <c r="AD19" s="108">
        <v>-16.253</v>
      </c>
      <c r="AE19" s="152">
        <v>34115</v>
      </c>
      <c r="AF19" s="153">
        <v>2.059</v>
      </c>
      <c r="AG19" s="108">
        <v>-7.755</v>
      </c>
      <c r="AH19" s="113" t="s">
        <v>58</v>
      </c>
    </row>
    <row r="20" spans="1:34" ht="13.5">
      <c r="A20" s="100"/>
      <c r="B20" s="157" t="s">
        <v>181</v>
      </c>
      <c r="C20" s="115" t="s">
        <v>183</v>
      </c>
      <c r="D20" s="100"/>
      <c r="E20" s="152">
        <v>59142</v>
      </c>
      <c r="F20" s="154">
        <v>3.14</v>
      </c>
      <c r="G20" s="152">
        <v>49148</v>
      </c>
      <c r="H20" s="153">
        <v>2.704</v>
      </c>
      <c r="I20" s="108">
        <v>-16.898</v>
      </c>
      <c r="J20" s="152">
        <v>43772</v>
      </c>
      <c r="K20" s="153">
        <v>2.433</v>
      </c>
      <c r="L20" s="108">
        <v>-10.938</v>
      </c>
      <c r="M20" s="152">
        <v>38093</v>
      </c>
      <c r="N20" s="153">
        <v>2.124</v>
      </c>
      <c r="O20" s="108">
        <v>-12.973</v>
      </c>
      <c r="P20" s="152">
        <v>36249</v>
      </c>
      <c r="Q20" s="153">
        <v>2.105</v>
      </c>
      <c r="R20" s="108">
        <v>-4.842</v>
      </c>
      <c r="S20" s="152">
        <v>40980</v>
      </c>
      <c r="T20" s="153">
        <v>2.336</v>
      </c>
      <c r="U20" s="108">
        <v>13.052</v>
      </c>
      <c r="V20" s="152">
        <v>44681</v>
      </c>
      <c r="W20" s="153">
        <v>2.518</v>
      </c>
      <c r="X20" s="108">
        <v>9.031</v>
      </c>
      <c r="Y20" s="152">
        <v>42871</v>
      </c>
      <c r="Z20" s="153">
        <v>2.634</v>
      </c>
      <c r="AA20" s="108">
        <v>-4.052</v>
      </c>
      <c r="AB20" s="152">
        <v>41420</v>
      </c>
      <c r="AC20" s="153">
        <v>2.525</v>
      </c>
      <c r="AD20" s="108">
        <v>-3.384</v>
      </c>
      <c r="AE20" s="152">
        <v>41639</v>
      </c>
      <c r="AF20" s="153">
        <v>2.513</v>
      </c>
      <c r="AG20" s="108">
        <v>0.529</v>
      </c>
      <c r="AH20" s="113" t="s">
        <v>59</v>
      </c>
    </row>
    <row r="21" spans="1:34" ht="13.5">
      <c r="A21" s="100"/>
      <c r="B21" s="156" t="s">
        <v>5</v>
      </c>
      <c r="C21" s="115" t="s">
        <v>61</v>
      </c>
      <c r="D21" s="100"/>
      <c r="E21" s="152">
        <v>120307</v>
      </c>
      <c r="F21" s="154">
        <v>6.386</v>
      </c>
      <c r="G21" s="152">
        <v>100741</v>
      </c>
      <c r="H21" s="153">
        <v>5.542</v>
      </c>
      <c r="I21" s="108">
        <v>-16.263</v>
      </c>
      <c r="J21" s="152">
        <v>89743</v>
      </c>
      <c r="K21" s="153">
        <v>4.987</v>
      </c>
      <c r="L21" s="108">
        <v>-10.917</v>
      </c>
      <c r="M21" s="152">
        <v>90163</v>
      </c>
      <c r="N21" s="153">
        <v>5.028</v>
      </c>
      <c r="O21" s="108">
        <v>0.468</v>
      </c>
      <c r="P21" s="152">
        <v>98078</v>
      </c>
      <c r="Q21" s="153">
        <v>5.696</v>
      </c>
      <c r="R21" s="108">
        <v>8.778</v>
      </c>
      <c r="S21" s="152">
        <v>111420</v>
      </c>
      <c r="T21" s="153">
        <v>6.351</v>
      </c>
      <c r="U21" s="108">
        <v>13.604</v>
      </c>
      <c r="V21" s="152">
        <v>94657</v>
      </c>
      <c r="W21" s="153">
        <v>5.335</v>
      </c>
      <c r="X21" s="108">
        <v>-15.045</v>
      </c>
      <c r="Y21" s="152">
        <v>78818</v>
      </c>
      <c r="Z21" s="153">
        <v>4.843</v>
      </c>
      <c r="AA21" s="108">
        <v>-16.733</v>
      </c>
      <c r="AB21" s="152">
        <v>79660</v>
      </c>
      <c r="AC21" s="153">
        <v>4.856</v>
      </c>
      <c r="AD21" s="108">
        <v>1.069</v>
      </c>
      <c r="AE21" s="152">
        <v>72103</v>
      </c>
      <c r="AF21" s="153">
        <v>4.351</v>
      </c>
      <c r="AG21" s="108">
        <v>-9.487</v>
      </c>
      <c r="AH21" s="113" t="s">
        <v>5</v>
      </c>
    </row>
    <row r="22" spans="1:34" ht="13.5">
      <c r="A22" s="100"/>
      <c r="B22" s="112" t="s">
        <v>184</v>
      </c>
      <c r="C22" s="115" t="s">
        <v>185</v>
      </c>
      <c r="D22" s="100"/>
      <c r="E22" s="152">
        <v>28086</v>
      </c>
      <c r="F22" s="154">
        <v>1.491</v>
      </c>
      <c r="G22" s="152">
        <v>14959</v>
      </c>
      <c r="H22" s="153">
        <v>0.823</v>
      </c>
      <c r="I22" s="161">
        <v>-46.737</v>
      </c>
      <c r="J22" s="152">
        <v>10224</v>
      </c>
      <c r="K22" s="153">
        <v>0.568</v>
      </c>
      <c r="L22" s="108">
        <v>-31.653</v>
      </c>
      <c r="M22" s="152">
        <v>9919</v>
      </c>
      <c r="N22" s="153">
        <v>0.553</v>
      </c>
      <c r="O22" s="108">
        <v>-2.985</v>
      </c>
      <c r="P22" s="152">
        <v>8608</v>
      </c>
      <c r="Q22" s="153">
        <v>0.5</v>
      </c>
      <c r="R22" s="108">
        <v>-13.221</v>
      </c>
      <c r="S22" s="152">
        <v>12593</v>
      </c>
      <c r="T22" s="153">
        <v>0.718</v>
      </c>
      <c r="U22" s="108">
        <v>46.305</v>
      </c>
      <c r="V22" s="152">
        <v>17249</v>
      </c>
      <c r="W22" s="153">
        <v>0.972</v>
      </c>
      <c r="X22" s="108">
        <v>36.967</v>
      </c>
      <c r="Y22" s="152">
        <v>14076</v>
      </c>
      <c r="Z22" s="153">
        <v>0.865</v>
      </c>
      <c r="AA22" s="108">
        <v>-18.395</v>
      </c>
      <c r="AB22" s="152">
        <v>12489</v>
      </c>
      <c r="AC22" s="153">
        <v>0.761</v>
      </c>
      <c r="AD22" s="108">
        <v>-11.274</v>
      </c>
      <c r="AE22" s="152">
        <v>7969</v>
      </c>
      <c r="AF22" s="153">
        <v>0.481</v>
      </c>
      <c r="AG22" s="108">
        <v>-36.194</v>
      </c>
      <c r="AH22" s="113" t="s">
        <v>62</v>
      </c>
    </row>
    <row r="23" spans="1:34" ht="13.5">
      <c r="A23" s="100"/>
      <c r="B23" s="157" t="s">
        <v>180</v>
      </c>
      <c r="C23" s="115" t="s">
        <v>182</v>
      </c>
      <c r="D23" s="100"/>
      <c r="E23" s="152">
        <v>34671</v>
      </c>
      <c r="F23" s="154">
        <v>1.841</v>
      </c>
      <c r="G23" s="152">
        <v>20375</v>
      </c>
      <c r="H23" s="153">
        <v>1.121</v>
      </c>
      <c r="I23" s="108">
        <v>-41.235</v>
      </c>
      <c r="J23" s="152">
        <v>15560</v>
      </c>
      <c r="K23" s="153">
        <v>0.865</v>
      </c>
      <c r="L23" s="108">
        <v>-23.631</v>
      </c>
      <c r="M23" s="152">
        <v>15768</v>
      </c>
      <c r="N23" s="153">
        <v>0.879</v>
      </c>
      <c r="O23" s="108">
        <v>1.334</v>
      </c>
      <c r="P23" s="152">
        <v>15773</v>
      </c>
      <c r="Q23" s="153">
        <v>0.916</v>
      </c>
      <c r="R23" s="108">
        <v>0.036</v>
      </c>
      <c r="S23" s="152">
        <v>21200</v>
      </c>
      <c r="T23" s="153">
        <v>1.208</v>
      </c>
      <c r="U23" s="108">
        <v>34.404</v>
      </c>
      <c r="V23" s="152">
        <v>26683</v>
      </c>
      <c r="W23" s="153">
        <v>1.504</v>
      </c>
      <c r="X23" s="108">
        <v>25.862</v>
      </c>
      <c r="Y23" s="152">
        <v>22436</v>
      </c>
      <c r="Z23" s="153">
        <v>1.378</v>
      </c>
      <c r="AA23" s="108">
        <v>-15.916</v>
      </c>
      <c r="AB23" s="152">
        <v>17793</v>
      </c>
      <c r="AC23" s="153">
        <v>1.085</v>
      </c>
      <c r="AD23" s="108">
        <v>-20.694</v>
      </c>
      <c r="AE23" s="152">
        <v>14124</v>
      </c>
      <c r="AF23" s="153">
        <v>0.852</v>
      </c>
      <c r="AG23" s="108">
        <v>-20.623</v>
      </c>
      <c r="AH23" s="113" t="s">
        <v>58</v>
      </c>
    </row>
    <row r="24" spans="1:34" ht="13.5">
      <c r="A24" s="100"/>
      <c r="B24" s="157" t="s">
        <v>181</v>
      </c>
      <c r="C24" s="115" t="s">
        <v>63</v>
      </c>
      <c r="D24" s="100"/>
      <c r="E24" s="152">
        <v>6586</v>
      </c>
      <c r="F24" s="154">
        <v>0.35</v>
      </c>
      <c r="G24" s="152">
        <v>5415</v>
      </c>
      <c r="H24" s="153">
        <v>0.298</v>
      </c>
      <c r="I24" s="108">
        <v>-17.772</v>
      </c>
      <c r="J24" s="152">
        <v>5336</v>
      </c>
      <c r="K24" s="153">
        <v>0.297</v>
      </c>
      <c r="L24" s="108">
        <v>-1.469</v>
      </c>
      <c r="M24" s="152">
        <v>5849</v>
      </c>
      <c r="N24" s="153">
        <v>0.326</v>
      </c>
      <c r="O24" s="108">
        <v>9.611</v>
      </c>
      <c r="P24" s="152">
        <v>7166</v>
      </c>
      <c r="Q24" s="153">
        <v>0.416</v>
      </c>
      <c r="R24" s="108">
        <v>22.518</v>
      </c>
      <c r="S24" s="152">
        <v>8606</v>
      </c>
      <c r="T24" s="153">
        <v>0.491</v>
      </c>
      <c r="U24" s="108">
        <v>20.108</v>
      </c>
      <c r="V24" s="152">
        <v>9434</v>
      </c>
      <c r="W24" s="153">
        <v>0.532</v>
      </c>
      <c r="X24" s="108">
        <v>9.614</v>
      </c>
      <c r="Y24" s="152">
        <v>8360</v>
      </c>
      <c r="Z24" s="153">
        <v>0.514</v>
      </c>
      <c r="AA24" s="108">
        <v>-11.381</v>
      </c>
      <c r="AB24" s="152">
        <v>5304</v>
      </c>
      <c r="AC24" s="153">
        <v>0.323</v>
      </c>
      <c r="AD24" s="108">
        <v>-36.555</v>
      </c>
      <c r="AE24" s="152">
        <v>6155</v>
      </c>
      <c r="AF24" s="153">
        <v>0.371</v>
      </c>
      <c r="AG24" s="108">
        <v>16.041</v>
      </c>
      <c r="AH24" s="113" t="s">
        <v>59</v>
      </c>
    </row>
    <row r="25" spans="1:34" ht="13.5">
      <c r="A25" s="100"/>
      <c r="B25" s="112" t="s">
        <v>186</v>
      </c>
      <c r="C25" s="115" t="s">
        <v>64</v>
      </c>
      <c r="D25" s="100"/>
      <c r="E25" s="152">
        <v>14498</v>
      </c>
      <c r="F25" s="154">
        <v>0.77</v>
      </c>
      <c r="G25" s="152">
        <v>15379</v>
      </c>
      <c r="H25" s="153">
        <v>0.846</v>
      </c>
      <c r="I25" s="108">
        <v>6.076</v>
      </c>
      <c r="J25" s="152">
        <v>17020</v>
      </c>
      <c r="K25" s="153">
        <v>0.946</v>
      </c>
      <c r="L25" s="108">
        <v>10.677</v>
      </c>
      <c r="M25" s="152">
        <v>18061</v>
      </c>
      <c r="N25" s="153">
        <v>1.007</v>
      </c>
      <c r="O25" s="108">
        <v>6.113</v>
      </c>
      <c r="P25" s="152">
        <v>24198</v>
      </c>
      <c r="Q25" s="153">
        <v>1.405</v>
      </c>
      <c r="R25" s="108">
        <v>33.979</v>
      </c>
      <c r="S25" s="152">
        <v>32217</v>
      </c>
      <c r="T25" s="153">
        <v>1.836</v>
      </c>
      <c r="U25" s="108">
        <v>33.142</v>
      </c>
      <c r="V25" s="152">
        <v>15639</v>
      </c>
      <c r="W25" s="153">
        <v>0.881</v>
      </c>
      <c r="X25" s="108">
        <v>-51.457</v>
      </c>
      <c r="Y25" s="152">
        <v>12046</v>
      </c>
      <c r="Z25" s="153">
        <v>0.74</v>
      </c>
      <c r="AA25" s="108">
        <v>-22.98</v>
      </c>
      <c r="AB25" s="152">
        <v>14484</v>
      </c>
      <c r="AC25" s="153">
        <v>0.883</v>
      </c>
      <c r="AD25" s="108">
        <v>20.246</v>
      </c>
      <c r="AE25" s="152">
        <v>12625</v>
      </c>
      <c r="AF25" s="153">
        <v>0.762</v>
      </c>
      <c r="AG25" s="108">
        <v>-12.837</v>
      </c>
      <c r="AH25" s="113" t="s">
        <v>65</v>
      </c>
    </row>
    <row r="26" spans="1:34" ht="13.5">
      <c r="A26" s="100"/>
      <c r="B26" s="112" t="s">
        <v>187</v>
      </c>
      <c r="C26" s="26" t="s">
        <v>66</v>
      </c>
      <c r="D26" s="100"/>
      <c r="E26" s="152">
        <v>71844</v>
      </c>
      <c r="F26" s="154">
        <v>3.814</v>
      </c>
      <c r="G26" s="152">
        <v>65240</v>
      </c>
      <c r="H26" s="153">
        <v>3.589</v>
      </c>
      <c r="I26" s="108">
        <v>-9.192</v>
      </c>
      <c r="J26" s="152">
        <v>57145</v>
      </c>
      <c r="K26" s="153">
        <v>3.176</v>
      </c>
      <c r="L26" s="108">
        <v>-12.408</v>
      </c>
      <c r="M26" s="152">
        <v>56778</v>
      </c>
      <c r="N26" s="153">
        <v>3.166</v>
      </c>
      <c r="O26" s="108">
        <v>-0.642</v>
      </c>
      <c r="P26" s="152">
        <v>59857</v>
      </c>
      <c r="Q26" s="153">
        <v>3.476</v>
      </c>
      <c r="R26" s="108">
        <v>5.422</v>
      </c>
      <c r="S26" s="152">
        <v>61134</v>
      </c>
      <c r="T26" s="153">
        <v>3.484</v>
      </c>
      <c r="U26" s="108">
        <v>2.134</v>
      </c>
      <c r="V26" s="152">
        <v>56435</v>
      </c>
      <c r="W26" s="153">
        <v>3.18</v>
      </c>
      <c r="X26" s="108">
        <v>-7.686</v>
      </c>
      <c r="Y26" s="152">
        <v>47182</v>
      </c>
      <c r="Z26" s="153">
        <v>2.899</v>
      </c>
      <c r="AA26" s="108">
        <v>-16.397</v>
      </c>
      <c r="AB26" s="152">
        <v>47252</v>
      </c>
      <c r="AC26" s="153">
        <v>2.881</v>
      </c>
      <c r="AD26" s="108">
        <v>0.15</v>
      </c>
      <c r="AE26" s="152">
        <v>46707</v>
      </c>
      <c r="AF26" s="153">
        <v>2.818</v>
      </c>
      <c r="AG26" s="108">
        <v>-1.155</v>
      </c>
      <c r="AH26" s="113" t="s">
        <v>67</v>
      </c>
    </row>
    <row r="27" spans="1:34" ht="13.5">
      <c r="A27" s="100"/>
      <c r="B27" s="112" t="s">
        <v>188</v>
      </c>
      <c r="C27" s="115" t="s">
        <v>189</v>
      </c>
      <c r="D27" s="100"/>
      <c r="E27" s="152">
        <v>5880</v>
      </c>
      <c r="F27" s="154">
        <v>0.312</v>
      </c>
      <c r="G27" s="152">
        <v>5163</v>
      </c>
      <c r="H27" s="153">
        <v>0.284</v>
      </c>
      <c r="I27" s="108">
        <v>-12.19</v>
      </c>
      <c r="J27" s="152">
        <v>5354</v>
      </c>
      <c r="K27" s="153">
        <v>0.298</v>
      </c>
      <c r="L27" s="108">
        <v>3.693</v>
      </c>
      <c r="M27" s="152">
        <v>5405</v>
      </c>
      <c r="N27" s="153">
        <v>0.301</v>
      </c>
      <c r="O27" s="108">
        <v>0.967</v>
      </c>
      <c r="P27" s="152">
        <v>5416</v>
      </c>
      <c r="Q27" s="153">
        <v>0.315</v>
      </c>
      <c r="R27" s="108">
        <v>0.196</v>
      </c>
      <c r="S27" s="152">
        <v>5475</v>
      </c>
      <c r="T27" s="153">
        <v>0.312</v>
      </c>
      <c r="U27" s="108">
        <v>1.098</v>
      </c>
      <c r="V27" s="152">
        <v>5334</v>
      </c>
      <c r="W27" s="153">
        <v>0.301</v>
      </c>
      <c r="X27" s="108">
        <v>-2.586</v>
      </c>
      <c r="Y27" s="152">
        <v>5515</v>
      </c>
      <c r="Z27" s="153">
        <v>0.339</v>
      </c>
      <c r="AA27" s="131">
        <v>3.395</v>
      </c>
      <c r="AB27" s="152">
        <v>5435</v>
      </c>
      <c r="AC27" s="153">
        <v>0.331</v>
      </c>
      <c r="AD27" s="131">
        <v>-1.45</v>
      </c>
      <c r="AE27" s="152">
        <v>4803</v>
      </c>
      <c r="AF27" s="153">
        <v>0.29</v>
      </c>
      <c r="AG27" s="131">
        <v>-11.622</v>
      </c>
      <c r="AH27" s="113" t="s">
        <v>188</v>
      </c>
    </row>
    <row r="28" spans="1:34" ht="13.5">
      <c r="A28" s="100"/>
      <c r="B28" s="162" t="s">
        <v>190</v>
      </c>
      <c r="C28" s="115" t="s">
        <v>68</v>
      </c>
      <c r="D28" s="100"/>
      <c r="E28" s="152">
        <v>2233</v>
      </c>
      <c r="F28" s="154">
        <v>0.119</v>
      </c>
      <c r="G28" s="152">
        <v>2188</v>
      </c>
      <c r="H28" s="153">
        <v>0.12</v>
      </c>
      <c r="I28" s="108">
        <v>-2.015</v>
      </c>
      <c r="J28" s="152">
        <v>2178</v>
      </c>
      <c r="K28" s="153">
        <v>0.121</v>
      </c>
      <c r="L28" s="108">
        <v>-0.447</v>
      </c>
      <c r="M28" s="152">
        <v>2256</v>
      </c>
      <c r="N28" s="153">
        <v>0.126</v>
      </c>
      <c r="O28" s="108">
        <v>3.555</v>
      </c>
      <c r="P28" s="152">
        <v>2557</v>
      </c>
      <c r="Q28" s="153">
        <v>0.149</v>
      </c>
      <c r="R28" s="108">
        <v>13.368</v>
      </c>
      <c r="S28" s="152">
        <v>3196</v>
      </c>
      <c r="T28" s="153">
        <v>0.182</v>
      </c>
      <c r="U28" s="108">
        <v>24.965</v>
      </c>
      <c r="V28" s="152">
        <v>3472</v>
      </c>
      <c r="W28" s="153">
        <v>0.196</v>
      </c>
      <c r="X28" s="108">
        <v>8.654</v>
      </c>
      <c r="Y28" s="152">
        <v>3189</v>
      </c>
      <c r="Z28" s="153">
        <v>0.196</v>
      </c>
      <c r="AA28" s="108">
        <v>-8.158</v>
      </c>
      <c r="AB28" s="152">
        <v>3446</v>
      </c>
      <c r="AC28" s="153">
        <v>0.21</v>
      </c>
      <c r="AD28" s="108">
        <v>8.062</v>
      </c>
      <c r="AE28" s="152">
        <v>3447</v>
      </c>
      <c r="AF28" s="153">
        <v>0.208</v>
      </c>
      <c r="AG28" s="108">
        <v>0.017</v>
      </c>
      <c r="AH28" s="163" t="s">
        <v>190</v>
      </c>
    </row>
    <row r="29" spans="1:34" ht="13.5">
      <c r="A29" s="100"/>
      <c r="B29" s="157" t="s">
        <v>180</v>
      </c>
      <c r="C29" s="115" t="s">
        <v>182</v>
      </c>
      <c r="D29" s="100"/>
      <c r="E29" s="152">
        <v>3302</v>
      </c>
      <c r="F29" s="154">
        <v>0.175</v>
      </c>
      <c r="G29" s="152">
        <v>2850</v>
      </c>
      <c r="H29" s="153">
        <v>0.157</v>
      </c>
      <c r="I29" s="108">
        <v>-13.694</v>
      </c>
      <c r="J29" s="152">
        <v>2689</v>
      </c>
      <c r="K29" s="153">
        <v>0.149</v>
      </c>
      <c r="L29" s="108">
        <v>-5.634</v>
      </c>
      <c r="M29" s="152">
        <v>2719</v>
      </c>
      <c r="N29" s="153">
        <v>0.152</v>
      </c>
      <c r="O29" s="108">
        <v>1.108</v>
      </c>
      <c r="P29" s="152">
        <v>3061</v>
      </c>
      <c r="Q29" s="153">
        <v>0.178</v>
      </c>
      <c r="R29" s="108">
        <v>12.59</v>
      </c>
      <c r="S29" s="152">
        <v>3892</v>
      </c>
      <c r="T29" s="153">
        <v>0.222</v>
      </c>
      <c r="U29" s="108">
        <v>27.147</v>
      </c>
      <c r="V29" s="152">
        <v>4293</v>
      </c>
      <c r="W29" s="153">
        <v>0.242</v>
      </c>
      <c r="X29" s="108">
        <v>10.289</v>
      </c>
      <c r="Y29" s="152">
        <v>4139</v>
      </c>
      <c r="Z29" s="153">
        <v>0.254</v>
      </c>
      <c r="AA29" s="108">
        <v>-3.581</v>
      </c>
      <c r="AB29" s="152">
        <v>4095</v>
      </c>
      <c r="AC29" s="153">
        <v>0.25</v>
      </c>
      <c r="AD29" s="108">
        <v>-1.075</v>
      </c>
      <c r="AE29" s="152">
        <v>3953</v>
      </c>
      <c r="AF29" s="153">
        <v>0.239</v>
      </c>
      <c r="AG29" s="108">
        <v>-3.463</v>
      </c>
      <c r="AH29" s="113" t="s">
        <v>58</v>
      </c>
    </row>
    <row r="30" spans="1:34" ht="13.5">
      <c r="A30" s="100"/>
      <c r="B30" s="157" t="s">
        <v>181</v>
      </c>
      <c r="C30" s="115" t="s">
        <v>183</v>
      </c>
      <c r="D30" s="100"/>
      <c r="E30" s="152">
        <v>1069</v>
      </c>
      <c r="F30" s="154">
        <v>0.057</v>
      </c>
      <c r="G30" s="152">
        <v>662</v>
      </c>
      <c r="H30" s="153">
        <v>0.036</v>
      </c>
      <c r="I30" s="108">
        <v>-38.095</v>
      </c>
      <c r="J30" s="152">
        <v>511</v>
      </c>
      <c r="K30" s="153">
        <v>0.028</v>
      </c>
      <c r="L30" s="108">
        <v>-22.786</v>
      </c>
      <c r="M30" s="152">
        <v>463</v>
      </c>
      <c r="N30" s="153">
        <v>0.026</v>
      </c>
      <c r="O30" s="108">
        <v>-9.322</v>
      </c>
      <c r="P30" s="152">
        <v>504</v>
      </c>
      <c r="Q30" s="153">
        <v>0.029</v>
      </c>
      <c r="R30" s="108">
        <v>8.798</v>
      </c>
      <c r="S30" s="152">
        <v>697</v>
      </c>
      <c r="T30" s="153">
        <v>0.04</v>
      </c>
      <c r="U30" s="108">
        <v>38.22</v>
      </c>
      <c r="V30" s="152">
        <v>821</v>
      </c>
      <c r="W30" s="153">
        <v>0.046</v>
      </c>
      <c r="X30" s="108">
        <v>17.789</v>
      </c>
      <c r="Y30" s="152">
        <v>950</v>
      </c>
      <c r="Z30" s="153">
        <v>0.058</v>
      </c>
      <c r="AA30" s="108">
        <v>15.789</v>
      </c>
      <c r="AB30" s="152">
        <v>649</v>
      </c>
      <c r="AC30" s="153">
        <v>0.04</v>
      </c>
      <c r="AD30" s="108">
        <v>-31.742</v>
      </c>
      <c r="AE30" s="152">
        <v>506</v>
      </c>
      <c r="AF30" s="153">
        <v>0.031</v>
      </c>
      <c r="AG30" s="108">
        <v>-21.955</v>
      </c>
      <c r="AH30" s="113" t="s">
        <v>59</v>
      </c>
    </row>
    <row r="31" spans="1:34" ht="13.5">
      <c r="A31" s="155">
        <v>3</v>
      </c>
      <c r="B31" s="233" t="s">
        <v>69</v>
      </c>
      <c r="C31" s="233"/>
      <c r="D31" s="100"/>
      <c r="E31" s="152">
        <v>398829</v>
      </c>
      <c r="F31" s="154">
        <v>21.172</v>
      </c>
      <c r="G31" s="152">
        <v>362597</v>
      </c>
      <c r="H31" s="153">
        <v>19.948</v>
      </c>
      <c r="I31" s="108">
        <v>-9.085</v>
      </c>
      <c r="J31" s="152">
        <v>386387</v>
      </c>
      <c r="K31" s="153">
        <v>21.473</v>
      </c>
      <c r="L31" s="108">
        <v>6.561</v>
      </c>
      <c r="M31" s="152">
        <v>390451</v>
      </c>
      <c r="N31" s="153">
        <v>21.774</v>
      </c>
      <c r="O31" s="108">
        <v>1.052</v>
      </c>
      <c r="P31" s="152">
        <v>359828</v>
      </c>
      <c r="Q31" s="153">
        <v>20.896</v>
      </c>
      <c r="R31" s="108">
        <v>-7.843</v>
      </c>
      <c r="S31" s="152">
        <v>363312</v>
      </c>
      <c r="T31" s="153">
        <v>20.708</v>
      </c>
      <c r="U31" s="108">
        <v>0.968</v>
      </c>
      <c r="V31" s="152">
        <v>418602</v>
      </c>
      <c r="W31" s="153">
        <v>23.591</v>
      </c>
      <c r="X31" s="108">
        <v>15.218</v>
      </c>
      <c r="Y31" s="152">
        <v>320892</v>
      </c>
      <c r="Z31" s="153">
        <v>19.716</v>
      </c>
      <c r="AA31" s="108">
        <v>-23.342</v>
      </c>
      <c r="AB31" s="152">
        <v>363844</v>
      </c>
      <c r="AC31" s="153">
        <v>22.181</v>
      </c>
      <c r="AD31" s="108">
        <v>13.385</v>
      </c>
      <c r="AE31" s="152">
        <v>390668</v>
      </c>
      <c r="AF31" s="153">
        <v>23.574</v>
      </c>
      <c r="AG31" s="108">
        <v>7.372</v>
      </c>
      <c r="AH31" s="113">
        <v>3</v>
      </c>
    </row>
    <row r="32" spans="1:34" ht="13.5">
      <c r="A32" s="100"/>
      <c r="B32" s="156" t="s">
        <v>4</v>
      </c>
      <c r="C32" s="115" t="s">
        <v>70</v>
      </c>
      <c r="D32" s="100"/>
      <c r="E32" s="152">
        <v>192900</v>
      </c>
      <c r="F32" s="154">
        <v>10.24</v>
      </c>
      <c r="G32" s="152">
        <v>164541</v>
      </c>
      <c r="H32" s="153">
        <v>9.052</v>
      </c>
      <c r="I32" s="108">
        <v>-14.701</v>
      </c>
      <c r="J32" s="152">
        <v>177856</v>
      </c>
      <c r="K32" s="153">
        <v>9.884</v>
      </c>
      <c r="L32" s="134">
        <v>8.092</v>
      </c>
      <c r="M32" s="164">
        <v>184273</v>
      </c>
      <c r="N32" s="165">
        <v>10.276</v>
      </c>
      <c r="O32" s="134">
        <v>3.608</v>
      </c>
      <c r="P32" s="164">
        <v>160987</v>
      </c>
      <c r="Q32" s="165">
        <v>9.349</v>
      </c>
      <c r="R32" s="134">
        <v>-12.636</v>
      </c>
      <c r="S32" s="164">
        <v>159110</v>
      </c>
      <c r="T32" s="165">
        <v>9.069</v>
      </c>
      <c r="U32" s="134">
        <v>-1.166</v>
      </c>
      <c r="V32" s="164">
        <v>222787</v>
      </c>
      <c r="W32" s="165">
        <v>12.555</v>
      </c>
      <c r="X32" s="134">
        <v>40.021</v>
      </c>
      <c r="Y32" s="164">
        <v>133505</v>
      </c>
      <c r="Z32" s="165">
        <v>8.203</v>
      </c>
      <c r="AA32" s="134">
        <v>-40.075</v>
      </c>
      <c r="AB32" s="164">
        <v>172023</v>
      </c>
      <c r="AC32" s="165">
        <v>10.487</v>
      </c>
      <c r="AD32" s="134">
        <v>28.851</v>
      </c>
      <c r="AE32" s="164">
        <v>198102</v>
      </c>
      <c r="AF32" s="165">
        <v>11.954</v>
      </c>
      <c r="AG32" s="134">
        <v>15.16</v>
      </c>
      <c r="AH32" s="113" t="s">
        <v>4</v>
      </c>
    </row>
    <row r="33" spans="1:35" ht="13.5">
      <c r="A33" s="100"/>
      <c r="B33" s="157" t="s">
        <v>180</v>
      </c>
      <c r="C33" s="115" t="s">
        <v>71</v>
      </c>
      <c r="D33" s="100"/>
      <c r="E33" s="152">
        <v>196111</v>
      </c>
      <c r="F33" s="154">
        <v>10.41</v>
      </c>
      <c r="G33" s="152">
        <v>156295</v>
      </c>
      <c r="H33" s="153">
        <v>8.599</v>
      </c>
      <c r="I33" s="108">
        <v>-20.303</v>
      </c>
      <c r="J33" s="152">
        <v>160591</v>
      </c>
      <c r="K33" s="153">
        <v>8.925</v>
      </c>
      <c r="L33" s="134">
        <v>2.749</v>
      </c>
      <c r="M33" s="164">
        <v>163130</v>
      </c>
      <c r="N33" s="165">
        <v>9.097</v>
      </c>
      <c r="O33" s="134">
        <v>1.581</v>
      </c>
      <c r="P33" s="164">
        <v>118363</v>
      </c>
      <c r="Q33" s="165">
        <v>6.874</v>
      </c>
      <c r="R33" s="134">
        <v>-27.442</v>
      </c>
      <c r="S33" s="164">
        <v>102914</v>
      </c>
      <c r="T33" s="165">
        <v>5.866</v>
      </c>
      <c r="U33" s="134">
        <v>-13.053</v>
      </c>
      <c r="V33" s="164">
        <v>159552</v>
      </c>
      <c r="W33" s="165">
        <v>8.992</v>
      </c>
      <c r="X33" s="134">
        <v>55.035</v>
      </c>
      <c r="Y33" s="164">
        <v>85040</v>
      </c>
      <c r="Z33" s="165">
        <v>5.225</v>
      </c>
      <c r="AA33" s="134">
        <v>-46.701</v>
      </c>
      <c r="AB33" s="164">
        <v>110119</v>
      </c>
      <c r="AC33" s="165">
        <v>6.713</v>
      </c>
      <c r="AD33" s="134">
        <v>29.491</v>
      </c>
      <c r="AE33" s="164">
        <v>132567</v>
      </c>
      <c r="AF33" s="165">
        <v>7.999</v>
      </c>
      <c r="AG33" s="134">
        <v>20.385</v>
      </c>
      <c r="AH33" s="113" t="s">
        <v>180</v>
      </c>
      <c r="AI33" s="166"/>
    </row>
    <row r="34" spans="1:34" ht="13.5">
      <c r="A34" s="100"/>
      <c r="B34" s="157" t="s">
        <v>181</v>
      </c>
      <c r="C34" s="115" t="s">
        <v>72</v>
      </c>
      <c r="D34" s="100"/>
      <c r="E34" s="152">
        <v>-3210</v>
      </c>
      <c r="F34" s="154">
        <v>-0.17</v>
      </c>
      <c r="G34" s="152">
        <v>8246</v>
      </c>
      <c r="H34" s="153">
        <v>0.454</v>
      </c>
      <c r="I34" s="108">
        <v>356.854</v>
      </c>
      <c r="J34" s="152">
        <v>17264</v>
      </c>
      <c r="K34" s="153">
        <v>0.959</v>
      </c>
      <c r="L34" s="134">
        <v>109.365</v>
      </c>
      <c r="M34" s="164">
        <v>21143</v>
      </c>
      <c r="N34" s="165">
        <v>1.179</v>
      </c>
      <c r="O34" s="134">
        <v>22.467</v>
      </c>
      <c r="P34" s="164">
        <v>42624</v>
      </c>
      <c r="Q34" s="165">
        <v>2.475</v>
      </c>
      <c r="R34" s="134">
        <v>101.598</v>
      </c>
      <c r="S34" s="164">
        <v>56196</v>
      </c>
      <c r="T34" s="165">
        <v>3.203</v>
      </c>
      <c r="U34" s="134">
        <v>31.842</v>
      </c>
      <c r="V34" s="164">
        <v>63235</v>
      </c>
      <c r="W34" s="165">
        <v>3.564</v>
      </c>
      <c r="X34" s="134">
        <v>12.525</v>
      </c>
      <c r="Y34" s="164">
        <v>48465</v>
      </c>
      <c r="Z34" s="165">
        <v>2.978</v>
      </c>
      <c r="AA34" s="134">
        <v>-23.357</v>
      </c>
      <c r="AB34" s="164">
        <v>61904</v>
      </c>
      <c r="AC34" s="165">
        <v>3.774</v>
      </c>
      <c r="AD34" s="134">
        <v>27.729</v>
      </c>
      <c r="AE34" s="164">
        <v>65535</v>
      </c>
      <c r="AF34" s="165">
        <v>3.955</v>
      </c>
      <c r="AG34" s="134">
        <v>5.866</v>
      </c>
      <c r="AH34" s="113" t="s">
        <v>181</v>
      </c>
    </row>
    <row r="35" spans="1:34" ht="13.5">
      <c r="A35" s="100"/>
      <c r="B35" s="156" t="s">
        <v>5</v>
      </c>
      <c r="C35" s="115" t="s">
        <v>73</v>
      </c>
      <c r="D35" s="100"/>
      <c r="E35" s="152">
        <v>-6175</v>
      </c>
      <c r="F35" s="154">
        <v>-0.328</v>
      </c>
      <c r="G35" s="152">
        <v>-13474</v>
      </c>
      <c r="H35" s="153">
        <v>-0.741</v>
      </c>
      <c r="I35" s="108">
        <v>-118.202</v>
      </c>
      <c r="J35" s="152">
        <v>-12487</v>
      </c>
      <c r="K35" s="153">
        <v>-0.694</v>
      </c>
      <c r="L35" s="108">
        <v>7.331</v>
      </c>
      <c r="M35" s="152">
        <v>-16225</v>
      </c>
      <c r="N35" s="153">
        <v>-0.905</v>
      </c>
      <c r="O35" s="108">
        <v>-29.938</v>
      </c>
      <c r="P35" s="152">
        <v>-13860</v>
      </c>
      <c r="Q35" s="153">
        <v>-0.805</v>
      </c>
      <c r="R35" s="108">
        <v>14.575</v>
      </c>
      <c r="S35" s="152">
        <v>-14145</v>
      </c>
      <c r="T35" s="153">
        <v>-0.806</v>
      </c>
      <c r="U35" s="131">
        <v>-2.054</v>
      </c>
      <c r="V35" s="152">
        <v>-16386</v>
      </c>
      <c r="W35" s="153">
        <v>-0.923</v>
      </c>
      <c r="X35" s="108">
        <v>-15.845</v>
      </c>
      <c r="Y35" s="152">
        <v>-14903</v>
      </c>
      <c r="Z35" s="153">
        <v>-0.916</v>
      </c>
      <c r="AA35" s="108">
        <v>9.053</v>
      </c>
      <c r="AB35" s="152">
        <v>-12757</v>
      </c>
      <c r="AC35" s="153">
        <v>-0.778</v>
      </c>
      <c r="AD35" s="108">
        <v>14.401</v>
      </c>
      <c r="AE35" s="152">
        <v>-12335</v>
      </c>
      <c r="AF35" s="153">
        <v>-0.744</v>
      </c>
      <c r="AG35" s="108">
        <v>3.307</v>
      </c>
      <c r="AH35" s="113" t="s">
        <v>5</v>
      </c>
    </row>
    <row r="36" spans="1:34" ht="13.5">
      <c r="A36" s="100"/>
      <c r="B36" s="157" t="s">
        <v>180</v>
      </c>
      <c r="C36" s="115" t="s">
        <v>71</v>
      </c>
      <c r="D36" s="100"/>
      <c r="E36" s="152">
        <v>1614</v>
      </c>
      <c r="F36" s="154">
        <v>0.086</v>
      </c>
      <c r="G36" s="152">
        <v>-2682</v>
      </c>
      <c r="H36" s="154">
        <v>-0.148</v>
      </c>
      <c r="I36" s="108">
        <v>-266.143</v>
      </c>
      <c r="J36" s="152">
        <v>347</v>
      </c>
      <c r="K36" s="153">
        <v>0.019</v>
      </c>
      <c r="L36" s="108">
        <v>112.94</v>
      </c>
      <c r="M36" s="152">
        <v>1701</v>
      </c>
      <c r="N36" s="153">
        <v>0.095</v>
      </c>
      <c r="O36" s="108">
        <v>390.131</v>
      </c>
      <c r="P36" s="152">
        <v>2503</v>
      </c>
      <c r="Q36" s="153">
        <v>0.145</v>
      </c>
      <c r="R36" s="108">
        <v>47.153</v>
      </c>
      <c r="S36" s="152">
        <v>2467</v>
      </c>
      <c r="T36" s="153">
        <v>0.141</v>
      </c>
      <c r="U36" s="108">
        <v>-1.438</v>
      </c>
      <c r="V36" s="152">
        <v>2944</v>
      </c>
      <c r="W36" s="153">
        <v>0.166</v>
      </c>
      <c r="X36" s="108">
        <v>19.32</v>
      </c>
      <c r="Y36" s="152">
        <v>-3111</v>
      </c>
      <c r="Z36" s="153">
        <v>-0.191</v>
      </c>
      <c r="AA36" s="108">
        <v>-205.687</v>
      </c>
      <c r="AB36" s="152">
        <v>117</v>
      </c>
      <c r="AC36" s="153">
        <v>0.007</v>
      </c>
      <c r="AD36" s="108">
        <v>103.763</v>
      </c>
      <c r="AE36" s="152">
        <v>76</v>
      </c>
      <c r="AF36" s="153">
        <v>0.005</v>
      </c>
      <c r="AG36" s="108">
        <v>-35.368</v>
      </c>
      <c r="AH36" s="113" t="s">
        <v>180</v>
      </c>
    </row>
    <row r="37" spans="1:34" ht="13.5">
      <c r="A37" s="100"/>
      <c r="B37" s="157" t="s">
        <v>181</v>
      </c>
      <c r="C37" s="115" t="s">
        <v>72</v>
      </c>
      <c r="D37" s="100"/>
      <c r="E37" s="152">
        <v>-7789</v>
      </c>
      <c r="F37" s="154">
        <v>-0.414</v>
      </c>
      <c r="G37" s="152">
        <v>-10792</v>
      </c>
      <c r="H37" s="153">
        <v>-0.594</v>
      </c>
      <c r="I37" s="108">
        <v>-38.55</v>
      </c>
      <c r="J37" s="152">
        <v>-12834</v>
      </c>
      <c r="K37" s="153">
        <v>-0.713</v>
      </c>
      <c r="L37" s="108">
        <v>-18.914</v>
      </c>
      <c r="M37" s="152">
        <v>-17926</v>
      </c>
      <c r="N37" s="153">
        <v>-1</v>
      </c>
      <c r="O37" s="108">
        <v>-39.678</v>
      </c>
      <c r="P37" s="152">
        <v>-16363</v>
      </c>
      <c r="Q37" s="153">
        <v>-0.95</v>
      </c>
      <c r="R37" s="108">
        <v>8.718</v>
      </c>
      <c r="S37" s="152">
        <v>-16612</v>
      </c>
      <c r="T37" s="153">
        <v>-0.947</v>
      </c>
      <c r="U37" s="108">
        <v>-1.52</v>
      </c>
      <c r="V37" s="152">
        <v>-19330</v>
      </c>
      <c r="W37" s="153">
        <v>-1.089</v>
      </c>
      <c r="X37" s="108">
        <v>-16.361</v>
      </c>
      <c r="Y37" s="152">
        <v>-11792</v>
      </c>
      <c r="Z37" s="153">
        <v>-0.724</v>
      </c>
      <c r="AA37" s="108">
        <v>38.998</v>
      </c>
      <c r="AB37" s="152">
        <v>-12874</v>
      </c>
      <c r="AC37" s="153">
        <v>-0.785</v>
      </c>
      <c r="AD37" s="108">
        <v>-9.177</v>
      </c>
      <c r="AE37" s="152">
        <v>-12410</v>
      </c>
      <c r="AF37" s="153">
        <v>-0.749</v>
      </c>
      <c r="AG37" s="108">
        <v>3.599</v>
      </c>
      <c r="AH37" s="113" t="s">
        <v>181</v>
      </c>
    </row>
    <row r="38" spans="1:34" ht="13.5">
      <c r="A38" s="100"/>
      <c r="B38" s="156" t="s">
        <v>6</v>
      </c>
      <c r="C38" s="115" t="s">
        <v>74</v>
      </c>
      <c r="D38" s="100"/>
      <c r="E38" s="152">
        <v>212104</v>
      </c>
      <c r="F38" s="154">
        <v>11.259</v>
      </c>
      <c r="G38" s="152">
        <v>211531</v>
      </c>
      <c r="H38" s="153">
        <v>11.637</v>
      </c>
      <c r="I38" s="108">
        <v>-0.27</v>
      </c>
      <c r="J38" s="152">
        <v>221018</v>
      </c>
      <c r="K38" s="153">
        <v>12.283</v>
      </c>
      <c r="L38" s="108">
        <v>4.485</v>
      </c>
      <c r="M38" s="152">
        <v>222403</v>
      </c>
      <c r="N38" s="153">
        <v>12.403</v>
      </c>
      <c r="O38" s="108">
        <v>0.627</v>
      </c>
      <c r="P38" s="152">
        <v>212700</v>
      </c>
      <c r="Q38" s="153">
        <v>12.352</v>
      </c>
      <c r="R38" s="108">
        <v>-4.363</v>
      </c>
      <c r="S38" s="152">
        <v>218346</v>
      </c>
      <c r="T38" s="153">
        <v>12.445</v>
      </c>
      <c r="U38" s="108">
        <v>2.654</v>
      </c>
      <c r="V38" s="152">
        <v>212201</v>
      </c>
      <c r="W38" s="153">
        <v>11.959</v>
      </c>
      <c r="X38" s="108">
        <v>-2.814</v>
      </c>
      <c r="Y38" s="152">
        <v>202290</v>
      </c>
      <c r="Z38" s="153">
        <v>12.429</v>
      </c>
      <c r="AA38" s="108">
        <v>-4.671</v>
      </c>
      <c r="AB38" s="152">
        <v>204578</v>
      </c>
      <c r="AC38" s="153">
        <v>12.471</v>
      </c>
      <c r="AD38" s="108">
        <v>1.131</v>
      </c>
      <c r="AE38" s="152">
        <v>204900</v>
      </c>
      <c r="AF38" s="153">
        <v>12.364</v>
      </c>
      <c r="AG38" s="108">
        <v>0.157</v>
      </c>
      <c r="AH38" s="113" t="s">
        <v>6</v>
      </c>
    </row>
    <row r="39" spans="1:34" ht="13.5">
      <c r="A39" s="100"/>
      <c r="B39" s="157" t="s">
        <v>180</v>
      </c>
      <c r="C39" s="115" t="s">
        <v>191</v>
      </c>
      <c r="D39" s="100"/>
      <c r="E39" s="152">
        <v>13598</v>
      </c>
      <c r="F39" s="154">
        <v>0.722</v>
      </c>
      <c r="G39" s="152">
        <v>13646</v>
      </c>
      <c r="H39" s="153">
        <v>0.751</v>
      </c>
      <c r="I39" s="108">
        <v>0.347</v>
      </c>
      <c r="J39" s="152">
        <v>13202</v>
      </c>
      <c r="K39" s="153">
        <v>0.734</v>
      </c>
      <c r="L39" s="108">
        <v>-3.251</v>
      </c>
      <c r="M39" s="152">
        <v>14029</v>
      </c>
      <c r="N39" s="153">
        <v>0.782</v>
      </c>
      <c r="O39" s="108">
        <v>6.261</v>
      </c>
      <c r="P39" s="152">
        <v>11368</v>
      </c>
      <c r="Q39" s="153">
        <v>0.66</v>
      </c>
      <c r="R39" s="108">
        <v>-18.962</v>
      </c>
      <c r="S39" s="152">
        <v>9810</v>
      </c>
      <c r="T39" s="153">
        <v>0.559</v>
      </c>
      <c r="U39" s="108">
        <v>-13.71</v>
      </c>
      <c r="V39" s="152">
        <v>8851</v>
      </c>
      <c r="W39" s="153">
        <v>0.499</v>
      </c>
      <c r="X39" s="108">
        <v>-9.775</v>
      </c>
      <c r="Y39" s="152">
        <v>9573</v>
      </c>
      <c r="Z39" s="153">
        <v>0.588</v>
      </c>
      <c r="AA39" s="108">
        <v>8.161</v>
      </c>
      <c r="AB39" s="152">
        <v>7740</v>
      </c>
      <c r="AC39" s="153">
        <v>0.472</v>
      </c>
      <c r="AD39" s="108">
        <v>-19.146</v>
      </c>
      <c r="AE39" s="152">
        <v>5171</v>
      </c>
      <c r="AF39" s="153">
        <v>0.312</v>
      </c>
      <c r="AG39" s="108">
        <v>-33.197</v>
      </c>
      <c r="AH39" s="113" t="s">
        <v>58</v>
      </c>
    </row>
    <row r="40" spans="1:34" ht="13.5">
      <c r="A40" s="100"/>
      <c r="B40" s="157" t="s">
        <v>181</v>
      </c>
      <c r="C40" s="18" t="s">
        <v>146</v>
      </c>
      <c r="D40" s="100"/>
      <c r="E40" s="152">
        <v>61347</v>
      </c>
      <c r="F40" s="154">
        <v>3.257</v>
      </c>
      <c r="G40" s="152">
        <v>63275</v>
      </c>
      <c r="H40" s="153">
        <v>3.481</v>
      </c>
      <c r="I40" s="108">
        <v>3.142</v>
      </c>
      <c r="J40" s="152">
        <v>69483</v>
      </c>
      <c r="K40" s="153">
        <v>3.862</v>
      </c>
      <c r="L40" s="108">
        <v>9.811</v>
      </c>
      <c r="M40" s="152">
        <v>68616</v>
      </c>
      <c r="N40" s="153">
        <v>3.827</v>
      </c>
      <c r="O40" s="108">
        <v>-1.248</v>
      </c>
      <c r="P40" s="152">
        <v>58849</v>
      </c>
      <c r="Q40" s="153">
        <v>3.418</v>
      </c>
      <c r="R40" s="108">
        <v>-14.235</v>
      </c>
      <c r="S40" s="152">
        <v>62851</v>
      </c>
      <c r="T40" s="153">
        <v>3.582</v>
      </c>
      <c r="U40" s="108">
        <v>6.802</v>
      </c>
      <c r="V40" s="152">
        <v>56372</v>
      </c>
      <c r="W40" s="153">
        <v>3.177</v>
      </c>
      <c r="X40" s="108">
        <v>-10.309</v>
      </c>
      <c r="Y40" s="152">
        <v>46301</v>
      </c>
      <c r="Z40" s="153">
        <v>2.845</v>
      </c>
      <c r="AA40" s="108">
        <v>-17.865</v>
      </c>
      <c r="AB40" s="152">
        <v>43365</v>
      </c>
      <c r="AC40" s="153">
        <v>2.644</v>
      </c>
      <c r="AD40" s="108">
        <v>-6.342</v>
      </c>
      <c r="AE40" s="152">
        <v>47029</v>
      </c>
      <c r="AF40" s="153">
        <v>2.838</v>
      </c>
      <c r="AG40" s="108">
        <v>8.45</v>
      </c>
      <c r="AH40" s="113" t="s">
        <v>59</v>
      </c>
    </row>
    <row r="41" spans="1:34" ht="13.5">
      <c r="A41" s="100"/>
      <c r="B41" s="167" t="s">
        <v>192</v>
      </c>
      <c r="C41" s="115" t="s">
        <v>193</v>
      </c>
      <c r="D41" s="100"/>
      <c r="E41" s="152">
        <v>137159</v>
      </c>
      <c r="F41" s="154">
        <v>7.281</v>
      </c>
      <c r="G41" s="152">
        <v>134610</v>
      </c>
      <c r="H41" s="153">
        <v>7.406</v>
      </c>
      <c r="I41" s="108">
        <v>-1.858</v>
      </c>
      <c r="J41" s="152">
        <v>138333</v>
      </c>
      <c r="K41" s="153">
        <v>7.688</v>
      </c>
      <c r="L41" s="108">
        <v>2.765</v>
      </c>
      <c r="M41" s="152">
        <v>139759</v>
      </c>
      <c r="N41" s="153">
        <v>7.794</v>
      </c>
      <c r="O41" s="108">
        <v>1.031</v>
      </c>
      <c r="P41" s="152">
        <v>142483</v>
      </c>
      <c r="Q41" s="153">
        <v>8.274</v>
      </c>
      <c r="R41" s="108">
        <v>1.95</v>
      </c>
      <c r="S41" s="152">
        <v>145685</v>
      </c>
      <c r="T41" s="153">
        <v>8.304</v>
      </c>
      <c r="U41" s="131">
        <v>2.247</v>
      </c>
      <c r="V41" s="152">
        <v>146978</v>
      </c>
      <c r="W41" s="153">
        <v>8.283</v>
      </c>
      <c r="X41" s="108">
        <v>0.888</v>
      </c>
      <c r="Y41" s="152">
        <v>146415</v>
      </c>
      <c r="Z41" s="153">
        <v>8.996</v>
      </c>
      <c r="AA41" s="108">
        <v>-0.383</v>
      </c>
      <c r="AB41" s="152">
        <v>153473</v>
      </c>
      <c r="AC41" s="153">
        <v>9.356</v>
      </c>
      <c r="AD41" s="108">
        <v>4.82</v>
      </c>
      <c r="AE41" s="152">
        <v>152700</v>
      </c>
      <c r="AF41" s="153">
        <v>9.214</v>
      </c>
      <c r="AG41" s="108">
        <v>-0.504</v>
      </c>
      <c r="AH41" s="113" t="s">
        <v>75</v>
      </c>
    </row>
    <row r="42" spans="1:34" ht="13.5">
      <c r="A42" s="262" t="s">
        <v>194</v>
      </c>
      <c r="B42" s="262"/>
      <c r="C42" s="262"/>
      <c r="D42" s="100"/>
      <c r="E42" s="152">
        <v>202344</v>
      </c>
      <c r="F42" s="154">
        <v>10.741</v>
      </c>
      <c r="G42" s="152">
        <v>172080</v>
      </c>
      <c r="H42" s="153">
        <v>9.467</v>
      </c>
      <c r="I42" s="108">
        <v>-14.957</v>
      </c>
      <c r="J42" s="152">
        <v>183146</v>
      </c>
      <c r="K42" s="153">
        <v>10.178</v>
      </c>
      <c r="L42" s="108">
        <v>6.431</v>
      </c>
      <c r="M42" s="152">
        <v>185652</v>
      </c>
      <c r="N42" s="153">
        <v>10.353</v>
      </c>
      <c r="O42" s="108">
        <v>1.368</v>
      </c>
      <c r="P42" s="152">
        <v>159591</v>
      </c>
      <c r="Q42" s="153">
        <v>9.268</v>
      </c>
      <c r="R42" s="108">
        <v>-14.037</v>
      </c>
      <c r="S42" s="152">
        <v>156185</v>
      </c>
      <c r="T42" s="153">
        <v>8.902</v>
      </c>
      <c r="U42" s="108">
        <v>-2.134</v>
      </c>
      <c r="V42" s="152">
        <v>223505</v>
      </c>
      <c r="W42" s="153">
        <v>12.596</v>
      </c>
      <c r="X42" s="108">
        <v>43.103</v>
      </c>
      <c r="Y42" s="152">
        <v>126319</v>
      </c>
      <c r="Z42" s="153">
        <v>7.761</v>
      </c>
      <c r="AA42" s="108">
        <v>-43.483</v>
      </c>
      <c r="AB42" s="152">
        <v>159787</v>
      </c>
      <c r="AC42" s="153">
        <v>9.741</v>
      </c>
      <c r="AD42" s="108">
        <v>26.494</v>
      </c>
      <c r="AE42" s="152">
        <v>181663</v>
      </c>
      <c r="AF42" s="153">
        <v>10.962</v>
      </c>
      <c r="AG42" s="108">
        <v>13.691</v>
      </c>
      <c r="AH42" s="113" t="s">
        <v>76</v>
      </c>
    </row>
    <row r="43" spans="1:34" ht="13.5">
      <c r="A43" s="120"/>
      <c r="B43" s="120"/>
      <c r="C43" s="120" t="s">
        <v>77</v>
      </c>
      <c r="D43" s="120"/>
      <c r="E43" s="168"/>
      <c r="F43" s="169"/>
      <c r="G43" s="168"/>
      <c r="H43" s="169"/>
      <c r="I43" s="170"/>
      <c r="J43" s="168"/>
      <c r="K43" s="169"/>
      <c r="L43" s="170"/>
      <c r="M43" s="168"/>
      <c r="N43" s="169"/>
      <c r="O43" s="170"/>
      <c r="P43" s="168"/>
      <c r="Q43" s="169"/>
      <c r="R43" s="170"/>
      <c r="S43" s="168"/>
      <c r="T43" s="169"/>
      <c r="U43" s="170"/>
      <c r="V43" s="168"/>
      <c r="W43" s="169"/>
      <c r="X43" s="170"/>
      <c r="Y43" s="168"/>
      <c r="Z43" s="169"/>
      <c r="AA43" s="170"/>
      <c r="AB43" s="168"/>
      <c r="AC43" s="169"/>
      <c r="AD43" s="170"/>
      <c r="AE43" s="168"/>
      <c r="AF43" s="169"/>
      <c r="AG43" s="170"/>
      <c r="AH43" s="171"/>
    </row>
    <row r="44" spans="1:34" ht="13.5" customHeight="1">
      <c r="A44" s="261" t="s">
        <v>195</v>
      </c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</row>
    <row r="45" spans="1:34" ht="13.5">
      <c r="A45" s="145" t="s">
        <v>179</v>
      </c>
      <c r="B45" s="90"/>
      <c r="C45" s="90"/>
      <c r="D45" s="90"/>
      <c r="E45" s="126"/>
      <c r="F45" s="146"/>
      <c r="G45" s="126"/>
      <c r="H45" s="146"/>
      <c r="I45" s="91"/>
      <c r="J45" s="126"/>
      <c r="K45" s="146"/>
      <c r="L45" s="91"/>
      <c r="M45" s="126"/>
      <c r="N45" s="146"/>
      <c r="O45" s="91"/>
      <c r="P45" s="126"/>
      <c r="Q45" s="146"/>
      <c r="R45" s="91"/>
      <c r="S45" s="126"/>
      <c r="T45" s="146"/>
      <c r="U45" s="91"/>
      <c r="V45" s="126"/>
      <c r="W45" s="146"/>
      <c r="X45" s="91"/>
      <c r="Y45" s="126"/>
      <c r="Z45" s="146"/>
      <c r="AA45" s="91"/>
      <c r="AB45" s="126"/>
      <c r="AC45" s="146"/>
      <c r="AD45" s="91"/>
      <c r="AE45" s="126"/>
      <c r="AF45" s="146"/>
      <c r="AG45" s="91"/>
      <c r="AH45" s="90"/>
    </row>
    <row r="46" spans="1:34" ht="13.5">
      <c r="A46" s="90"/>
      <c r="B46" s="90"/>
      <c r="C46" s="90"/>
      <c r="D46" s="90"/>
      <c r="E46" s="126"/>
      <c r="F46" s="146"/>
      <c r="G46" s="126"/>
      <c r="H46" s="146"/>
      <c r="I46" s="91"/>
      <c r="J46" s="126"/>
      <c r="K46" s="146"/>
      <c r="L46" s="91"/>
      <c r="M46" s="126"/>
      <c r="N46" s="146"/>
      <c r="O46" s="91"/>
      <c r="P46" s="126"/>
      <c r="Q46" s="146"/>
      <c r="R46" s="91"/>
      <c r="S46" s="126"/>
      <c r="T46" s="146"/>
      <c r="U46" s="91"/>
      <c r="V46" s="126"/>
      <c r="W46" s="146"/>
      <c r="X46" s="91"/>
      <c r="Y46" s="126"/>
      <c r="Z46" s="146"/>
      <c r="AA46" s="91"/>
      <c r="AB46" s="126"/>
      <c r="AC46" s="146"/>
      <c r="AD46" s="91"/>
      <c r="AE46" s="126"/>
      <c r="AF46" s="146"/>
      <c r="AG46" s="91"/>
      <c r="AH46" s="90"/>
    </row>
  </sheetData>
  <sheetProtection/>
  <mergeCells count="47">
    <mergeCell ref="A44:AH44"/>
    <mergeCell ref="A4:D6"/>
    <mergeCell ref="E4:F4"/>
    <mergeCell ref="G4:I4"/>
    <mergeCell ref="J4:L4"/>
    <mergeCell ref="M4:O4"/>
    <mergeCell ref="P4:R4"/>
    <mergeCell ref="K5:K6"/>
    <mergeCell ref="L5:L6"/>
    <mergeCell ref="M5:M6"/>
    <mergeCell ref="S4:U4"/>
    <mergeCell ref="V4:X4"/>
    <mergeCell ref="Y4:AA4"/>
    <mergeCell ref="AB4:AD4"/>
    <mergeCell ref="AE4:AG4"/>
    <mergeCell ref="R5:R6"/>
    <mergeCell ref="S5:S6"/>
    <mergeCell ref="T5:T6"/>
    <mergeCell ref="U5:U6"/>
    <mergeCell ref="AH4:AH6"/>
    <mergeCell ref="E5:E6"/>
    <mergeCell ref="F5:F6"/>
    <mergeCell ref="G5:G6"/>
    <mergeCell ref="H5:H6"/>
    <mergeCell ref="I5:I6"/>
    <mergeCell ref="J5:J6"/>
    <mergeCell ref="O5:O6"/>
    <mergeCell ref="P5:P6"/>
    <mergeCell ref="Q5:Q6"/>
    <mergeCell ref="AC5:AC6"/>
    <mergeCell ref="AD5:AD6"/>
    <mergeCell ref="AE5:AE6"/>
    <mergeCell ref="AF5:AF6"/>
    <mergeCell ref="AG5:AG6"/>
    <mergeCell ref="V5:V6"/>
    <mergeCell ref="W5:W6"/>
    <mergeCell ref="X5:X6"/>
    <mergeCell ref="Y5:Y6"/>
    <mergeCell ref="Z5:Z6"/>
    <mergeCell ref="A8:C8"/>
    <mergeCell ref="B10:C10"/>
    <mergeCell ref="B15:C15"/>
    <mergeCell ref="B31:C31"/>
    <mergeCell ref="A42:C42"/>
    <mergeCell ref="AB5:AB6"/>
    <mergeCell ref="AA5:AA6"/>
    <mergeCell ref="N5:N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Width="2" horizontalDpi="600" verticalDpi="600" orientation="landscape" paperSize="9" scale="78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J2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.57421875" style="89" customWidth="1"/>
    <col min="2" max="2" width="5.421875" style="89" customWidth="1"/>
    <col min="3" max="3" width="26.7109375" style="89" customWidth="1"/>
    <col min="4" max="4" width="1.57421875" style="89" customWidth="1"/>
    <col min="5" max="5" width="14.421875" style="127" bestFit="1" customWidth="1"/>
    <col min="6" max="6" width="7.57421875" style="93" customWidth="1"/>
    <col min="7" max="7" width="14.421875" style="127" customWidth="1"/>
    <col min="8" max="8" width="7.57421875" style="93" customWidth="1"/>
    <col min="9" max="9" width="9.421875" style="93" customWidth="1"/>
    <col min="10" max="10" width="15.421875" style="127" customWidth="1"/>
    <col min="11" max="11" width="7.57421875" style="93" customWidth="1"/>
    <col min="12" max="12" width="8.7109375" style="93" customWidth="1"/>
    <col min="13" max="13" width="15.421875" style="127" customWidth="1"/>
    <col min="14" max="14" width="7.57421875" style="93" customWidth="1"/>
    <col min="15" max="15" width="9.7109375" style="93" customWidth="1"/>
    <col min="16" max="16" width="14.7109375" style="127" customWidth="1"/>
    <col min="17" max="17" width="7.57421875" style="93" customWidth="1"/>
    <col min="18" max="18" width="9.00390625" style="93" customWidth="1"/>
    <col min="19" max="19" width="15.421875" style="127" customWidth="1"/>
    <col min="20" max="21" width="9.00390625" style="93" customWidth="1"/>
    <col min="22" max="22" width="13.57421875" style="127" bestFit="1" customWidth="1"/>
    <col min="23" max="23" width="9.140625" style="93" bestFit="1" customWidth="1"/>
    <col min="24" max="24" width="9.140625" style="93" customWidth="1"/>
    <col min="25" max="25" width="13.57421875" style="127" bestFit="1" customWidth="1"/>
    <col min="26" max="27" width="9.140625" style="93" bestFit="1" customWidth="1"/>
    <col min="28" max="28" width="13.57421875" style="127" bestFit="1" customWidth="1"/>
    <col min="29" max="30" width="9.140625" style="93" bestFit="1" customWidth="1"/>
    <col min="31" max="31" width="13.57421875" style="127" bestFit="1" customWidth="1"/>
    <col min="32" max="33" width="9.140625" style="93" bestFit="1" customWidth="1"/>
    <col min="34" max="34" width="6.00390625" style="89" customWidth="1"/>
    <col min="35" max="16384" width="9.00390625" style="89" customWidth="1"/>
  </cols>
  <sheetData>
    <row r="1" spans="1:34" ht="13.5" customHeight="1">
      <c r="A1" s="27"/>
      <c r="B1" s="90"/>
      <c r="C1" s="90"/>
      <c r="D1" s="90"/>
      <c r="E1" s="126"/>
      <c r="F1" s="91"/>
      <c r="G1" s="126"/>
      <c r="H1" s="91"/>
      <c r="I1" s="91"/>
      <c r="J1" s="126"/>
      <c r="K1" s="91"/>
      <c r="L1" s="91"/>
      <c r="M1" s="126"/>
      <c r="N1" s="91"/>
      <c r="O1" s="91"/>
      <c r="P1" s="126"/>
      <c r="Q1" s="91"/>
      <c r="R1" s="91"/>
      <c r="S1" s="126"/>
      <c r="T1" s="91"/>
      <c r="U1" s="91"/>
      <c r="V1" s="126"/>
      <c r="W1" s="91"/>
      <c r="X1" s="91"/>
      <c r="Y1" s="126"/>
      <c r="Z1" s="91"/>
      <c r="AA1" s="91"/>
      <c r="AB1" s="126"/>
      <c r="AC1" s="91"/>
      <c r="AD1" s="91"/>
      <c r="AE1" s="126"/>
      <c r="AF1" s="91"/>
      <c r="AG1" s="91"/>
      <c r="AH1" s="90"/>
    </row>
    <row r="2" spans="1:34" ht="13.5" customHeight="1">
      <c r="A2" s="6" t="s">
        <v>78</v>
      </c>
      <c r="C2" s="90"/>
      <c r="D2" s="90"/>
      <c r="E2" s="126"/>
      <c r="F2" s="91"/>
      <c r="G2" s="126"/>
      <c r="H2" s="91"/>
      <c r="I2" s="91"/>
      <c r="J2" s="126"/>
      <c r="K2" s="91"/>
      <c r="L2" s="91"/>
      <c r="M2" s="126"/>
      <c r="N2" s="91"/>
      <c r="O2" s="91"/>
      <c r="P2" s="126"/>
      <c r="Q2" s="91"/>
      <c r="R2" s="91"/>
      <c r="S2" s="126"/>
      <c r="T2" s="91"/>
      <c r="U2" s="91"/>
      <c r="V2" s="126"/>
      <c r="W2" s="91"/>
      <c r="X2" s="91"/>
      <c r="Y2" s="126"/>
      <c r="Z2" s="91"/>
      <c r="AA2" s="91"/>
      <c r="AB2" s="126"/>
      <c r="AC2" s="91"/>
      <c r="AD2" s="91"/>
      <c r="AE2" s="126"/>
      <c r="AF2" s="91"/>
      <c r="AG2" s="91"/>
      <c r="AH2" s="90"/>
    </row>
    <row r="3" spans="1:34" ht="13.5" customHeight="1" thickBot="1">
      <c r="A3" s="90"/>
      <c r="B3" s="90"/>
      <c r="C3" s="90"/>
      <c r="D3" s="90"/>
      <c r="E3" s="126"/>
      <c r="F3" s="91"/>
      <c r="G3" s="126"/>
      <c r="H3" s="91"/>
      <c r="I3" s="91"/>
      <c r="J3" s="126"/>
      <c r="K3" s="91"/>
      <c r="L3" s="148"/>
      <c r="M3" s="149"/>
      <c r="N3" s="148"/>
      <c r="O3" s="148"/>
      <c r="P3" s="149"/>
      <c r="Q3" s="148"/>
      <c r="R3" s="148"/>
      <c r="S3" s="149"/>
      <c r="T3" s="148"/>
      <c r="U3" s="148"/>
      <c r="V3" s="149"/>
      <c r="W3" s="148"/>
      <c r="X3" s="148"/>
      <c r="Y3" s="149"/>
      <c r="Z3" s="148"/>
      <c r="AA3" s="148"/>
      <c r="AB3" s="149"/>
      <c r="AC3" s="148"/>
      <c r="AD3" s="148"/>
      <c r="AE3" s="149"/>
      <c r="AF3" s="148"/>
      <c r="AG3" s="148"/>
      <c r="AH3" s="95" t="s">
        <v>150</v>
      </c>
    </row>
    <row r="4" spans="1:36" ht="13.5" customHeight="1" thickTop="1">
      <c r="A4" s="238" t="s">
        <v>151</v>
      </c>
      <c r="B4" s="239"/>
      <c r="C4" s="239"/>
      <c r="D4" s="239"/>
      <c r="E4" s="239" t="s">
        <v>12</v>
      </c>
      <c r="F4" s="239"/>
      <c r="G4" s="239" t="s">
        <v>13</v>
      </c>
      <c r="H4" s="239"/>
      <c r="I4" s="239"/>
      <c r="J4" s="239" t="s">
        <v>14</v>
      </c>
      <c r="K4" s="239"/>
      <c r="L4" s="239"/>
      <c r="M4" s="239" t="s">
        <v>15</v>
      </c>
      <c r="N4" s="239"/>
      <c r="O4" s="239"/>
      <c r="P4" s="239" t="s">
        <v>16</v>
      </c>
      <c r="Q4" s="239"/>
      <c r="R4" s="239"/>
      <c r="S4" s="239" t="s">
        <v>17</v>
      </c>
      <c r="T4" s="239"/>
      <c r="U4" s="239"/>
      <c r="V4" s="239" t="s">
        <v>152</v>
      </c>
      <c r="W4" s="239"/>
      <c r="X4" s="239"/>
      <c r="Y4" s="239" t="s">
        <v>153</v>
      </c>
      <c r="Z4" s="239"/>
      <c r="AA4" s="239"/>
      <c r="AB4" s="239" t="s">
        <v>154</v>
      </c>
      <c r="AC4" s="239"/>
      <c r="AD4" s="239"/>
      <c r="AE4" s="239" t="s">
        <v>155</v>
      </c>
      <c r="AF4" s="239"/>
      <c r="AG4" s="239"/>
      <c r="AH4" s="240" t="s">
        <v>18</v>
      </c>
      <c r="AI4" s="96"/>
      <c r="AJ4" s="97"/>
    </row>
    <row r="5" spans="1:36" ht="13.5" customHeight="1">
      <c r="A5" s="241"/>
      <c r="B5" s="235"/>
      <c r="C5" s="235"/>
      <c r="D5" s="235"/>
      <c r="E5" s="263" t="s">
        <v>19</v>
      </c>
      <c r="F5" s="265" t="s">
        <v>20</v>
      </c>
      <c r="G5" s="263" t="s">
        <v>19</v>
      </c>
      <c r="H5" s="265" t="s">
        <v>20</v>
      </c>
      <c r="I5" s="236" t="s">
        <v>156</v>
      </c>
      <c r="J5" s="263" t="s">
        <v>19</v>
      </c>
      <c r="K5" s="265" t="s">
        <v>20</v>
      </c>
      <c r="L5" s="236" t="s">
        <v>156</v>
      </c>
      <c r="M5" s="263" t="s">
        <v>19</v>
      </c>
      <c r="N5" s="265" t="s">
        <v>20</v>
      </c>
      <c r="O5" s="236" t="s">
        <v>156</v>
      </c>
      <c r="P5" s="263" t="s">
        <v>19</v>
      </c>
      <c r="Q5" s="265" t="s">
        <v>20</v>
      </c>
      <c r="R5" s="236" t="s">
        <v>156</v>
      </c>
      <c r="S5" s="263" t="s">
        <v>19</v>
      </c>
      <c r="T5" s="265" t="s">
        <v>20</v>
      </c>
      <c r="U5" s="236" t="s">
        <v>156</v>
      </c>
      <c r="V5" s="263" t="s">
        <v>19</v>
      </c>
      <c r="W5" s="265" t="s">
        <v>20</v>
      </c>
      <c r="X5" s="236" t="s">
        <v>156</v>
      </c>
      <c r="Y5" s="263" t="s">
        <v>19</v>
      </c>
      <c r="Z5" s="265" t="s">
        <v>20</v>
      </c>
      <c r="AA5" s="236" t="s">
        <v>156</v>
      </c>
      <c r="AB5" s="263" t="s">
        <v>19</v>
      </c>
      <c r="AC5" s="265" t="s">
        <v>20</v>
      </c>
      <c r="AD5" s="236" t="s">
        <v>156</v>
      </c>
      <c r="AE5" s="263" t="s">
        <v>19</v>
      </c>
      <c r="AF5" s="265" t="s">
        <v>20</v>
      </c>
      <c r="AG5" s="236" t="s">
        <v>156</v>
      </c>
      <c r="AH5" s="242"/>
      <c r="AI5" s="98"/>
      <c r="AJ5" s="99"/>
    </row>
    <row r="6" spans="1:36" ht="13.5" customHeight="1">
      <c r="A6" s="241"/>
      <c r="B6" s="235"/>
      <c r="C6" s="235"/>
      <c r="D6" s="235"/>
      <c r="E6" s="263"/>
      <c r="F6" s="265"/>
      <c r="G6" s="263"/>
      <c r="H6" s="265"/>
      <c r="I6" s="237"/>
      <c r="J6" s="263"/>
      <c r="K6" s="265"/>
      <c r="L6" s="237"/>
      <c r="M6" s="263"/>
      <c r="N6" s="265"/>
      <c r="O6" s="237"/>
      <c r="P6" s="263"/>
      <c r="Q6" s="265"/>
      <c r="R6" s="237"/>
      <c r="S6" s="263"/>
      <c r="T6" s="265"/>
      <c r="U6" s="237"/>
      <c r="V6" s="263"/>
      <c r="W6" s="265"/>
      <c r="X6" s="237"/>
      <c r="Y6" s="263"/>
      <c r="Z6" s="265"/>
      <c r="AA6" s="237"/>
      <c r="AB6" s="263"/>
      <c r="AC6" s="265"/>
      <c r="AD6" s="237"/>
      <c r="AE6" s="263"/>
      <c r="AF6" s="265"/>
      <c r="AG6" s="237"/>
      <c r="AH6" s="242"/>
      <c r="AI6" s="99"/>
      <c r="AJ6" s="97"/>
    </row>
    <row r="7" spans="1:34" ht="13.5" customHeight="1">
      <c r="A7" s="90"/>
      <c r="B7" s="90"/>
      <c r="C7" s="90"/>
      <c r="D7" s="100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73"/>
    </row>
    <row r="8" spans="1:34" s="15" customFormat="1" ht="13.5" customHeight="1">
      <c r="A8" s="232" t="s">
        <v>157</v>
      </c>
      <c r="B8" s="232"/>
      <c r="C8" s="232"/>
      <c r="D8" s="7"/>
      <c r="E8" s="28">
        <v>2642682</v>
      </c>
      <c r="F8" s="29">
        <v>100</v>
      </c>
      <c r="G8" s="28">
        <v>2591033</v>
      </c>
      <c r="H8" s="29">
        <v>100</v>
      </c>
      <c r="I8" s="29">
        <v>-1.954</v>
      </c>
      <c r="J8" s="28">
        <v>2556034</v>
      </c>
      <c r="K8" s="29">
        <v>100</v>
      </c>
      <c r="L8" s="29">
        <v>-1.351</v>
      </c>
      <c r="M8" s="28">
        <v>2538611</v>
      </c>
      <c r="N8" s="29">
        <v>100</v>
      </c>
      <c r="O8" s="29">
        <v>-0.682</v>
      </c>
      <c r="P8" s="28">
        <v>2446124</v>
      </c>
      <c r="Q8" s="29">
        <v>100</v>
      </c>
      <c r="R8" s="29">
        <v>-3.643</v>
      </c>
      <c r="S8" s="30">
        <v>2441373</v>
      </c>
      <c r="T8" s="29">
        <v>100</v>
      </c>
      <c r="U8" s="29">
        <v>-0.194</v>
      </c>
      <c r="V8" s="30">
        <v>2478750</v>
      </c>
      <c r="W8" s="29">
        <v>100</v>
      </c>
      <c r="X8" s="29">
        <v>1.531</v>
      </c>
      <c r="Y8" s="30">
        <v>2325106</v>
      </c>
      <c r="Z8" s="29">
        <v>100</v>
      </c>
      <c r="AA8" s="29">
        <v>-6.198</v>
      </c>
      <c r="AB8" s="30">
        <v>2321330</v>
      </c>
      <c r="AC8" s="29">
        <v>100</v>
      </c>
      <c r="AD8" s="29">
        <v>-0.162</v>
      </c>
      <c r="AE8" s="30">
        <v>2325350</v>
      </c>
      <c r="AF8" s="29">
        <v>100</v>
      </c>
      <c r="AG8" s="29">
        <v>0.173</v>
      </c>
      <c r="AH8" s="12" t="s">
        <v>21</v>
      </c>
    </row>
    <row r="9" spans="1:34" ht="13.5" customHeight="1">
      <c r="A9" s="90"/>
      <c r="B9" s="90"/>
      <c r="C9" s="90"/>
      <c r="D9" s="100"/>
      <c r="E9" s="174"/>
      <c r="F9" s="172"/>
      <c r="G9" s="174"/>
      <c r="H9" s="172"/>
      <c r="I9" s="172"/>
      <c r="J9" s="174"/>
      <c r="K9" s="172"/>
      <c r="L9" s="172"/>
      <c r="M9" s="174"/>
      <c r="N9" s="172"/>
      <c r="O9" s="172"/>
      <c r="P9" s="174"/>
      <c r="Q9" s="172"/>
      <c r="R9" s="172"/>
      <c r="S9" s="175"/>
      <c r="T9" s="172"/>
      <c r="U9" s="172"/>
      <c r="V9" s="175"/>
      <c r="W9" s="172"/>
      <c r="X9" s="172"/>
      <c r="Y9" s="175"/>
      <c r="Z9" s="172"/>
      <c r="AA9" s="172"/>
      <c r="AB9" s="175"/>
      <c r="AC9" s="172"/>
      <c r="AD9" s="172"/>
      <c r="AE9" s="175"/>
      <c r="AF9" s="172"/>
      <c r="AG9" s="172"/>
      <c r="AH9" s="110"/>
    </row>
    <row r="10" spans="1:34" ht="13.5" customHeight="1">
      <c r="A10" s="176">
        <v>1</v>
      </c>
      <c r="B10" s="266" t="s">
        <v>79</v>
      </c>
      <c r="C10" s="266"/>
      <c r="D10" s="100"/>
      <c r="E10" s="174">
        <v>1403028</v>
      </c>
      <c r="F10" s="146">
        <v>53.091</v>
      </c>
      <c r="G10" s="174">
        <v>1370211</v>
      </c>
      <c r="H10" s="146">
        <v>52.883</v>
      </c>
      <c r="I10" s="146">
        <v>-2.339</v>
      </c>
      <c r="J10" s="174">
        <v>1382486</v>
      </c>
      <c r="K10" s="146">
        <v>54.087</v>
      </c>
      <c r="L10" s="146">
        <v>0.896</v>
      </c>
      <c r="M10" s="174">
        <v>1345792</v>
      </c>
      <c r="N10" s="146">
        <v>53.013</v>
      </c>
      <c r="O10" s="146">
        <v>-2.654</v>
      </c>
      <c r="P10" s="174">
        <v>1395504</v>
      </c>
      <c r="Q10" s="146">
        <v>57.05</v>
      </c>
      <c r="R10" s="146">
        <v>3.694</v>
      </c>
      <c r="S10" s="177">
        <v>1372728</v>
      </c>
      <c r="T10" s="146">
        <v>56.228</v>
      </c>
      <c r="U10" s="146">
        <v>-1.632</v>
      </c>
      <c r="V10" s="177">
        <v>1373030</v>
      </c>
      <c r="W10" s="146">
        <v>55.392</v>
      </c>
      <c r="X10" s="146">
        <v>0.022</v>
      </c>
      <c r="Y10" s="177">
        <v>1318067</v>
      </c>
      <c r="Z10" s="146">
        <v>56.688</v>
      </c>
      <c r="AA10" s="146">
        <v>-4.003</v>
      </c>
      <c r="AB10" s="177">
        <v>1304378</v>
      </c>
      <c r="AC10" s="146">
        <v>56.191</v>
      </c>
      <c r="AD10" s="146">
        <v>-1.039</v>
      </c>
      <c r="AE10" s="177">
        <v>1275483</v>
      </c>
      <c r="AF10" s="146">
        <v>54.851</v>
      </c>
      <c r="AG10" s="146">
        <v>-2.215</v>
      </c>
      <c r="AH10" s="113">
        <v>1</v>
      </c>
    </row>
    <row r="11" spans="1:34" ht="13.5" customHeight="1">
      <c r="A11" s="90"/>
      <c r="B11" s="145" t="s">
        <v>4</v>
      </c>
      <c r="C11" s="178" t="s">
        <v>80</v>
      </c>
      <c r="D11" s="100"/>
      <c r="E11" s="174">
        <v>1360812</v>
      </c>
      <c r="F11" s="146">
        <v>51.494</v>
      </c>
      <c r="G11" s="174">
        <v>1330104</v>
      </c>
      <c r="H11" s="146">
        <v>51.335</v>
      </c>
      <c r="I11" s="146">
        <v>-2.257</v>
      </c>
      <c r="J11" s="174">
        <v>1338307</v>
      </c>
      <c r="K11" s="146">
        <v>52.359</v>
      </c>
      <c r="L11" s="146">
        <v>0.617</v>
      </c>
      <c r="M11" s="174">
        <v>1303620</v>
      </c>
      <c r="N11" s="146">
        <v>51.352</v>
      </c>
      <c r="O11" s="146">
        <v>-2.592</v>
      </c>
      <c r="P11" s="174">
        <v>1355116</v>
      </c>
      <c r="Q11" s="146">
        <v>55.398</v>
      </c>
      <c r="R11" s="146">
        <v>3.95</v>
      </c>
      <c r="S11" s="177">
        <v>1332909</v>
      </c>
      <c r="T11" s="146">
        <v>54.597</v>
      </c>
      <c r="U11" s="146">
        <v>-1.639</v>
      </c>
      <c r="V11" s="177">
        <v>1336741</v>
      </c>
      <c r="W11" s="146">
        <v>53.928</v>
      </c>
      <c r="X11" s="146">
        <v>0.287</v>
      </c>
      <c r="Y11" s="177">
        <v>1282987</v>
      </c>
      <c r="Z11" s="146">
        <v>55.18</v>
      </c>
      <c r="AA11" s="146">
        <v>-4.021</v>
      </c>
      <c r="AB11" s="177">
        <v>1266904</v>
      </c>
      <c r="AC11" s="146">
        <v>54.577</v>
      </c>
      <c r="AD11" s="146">
        <v>-1.254</v>
      </c>
      <c r="AE11" s="177">
        <v>1234465</v>
      </c>
      <c r="AF11" s="146">
        <v>53.087</v>
      </c>
      <c r="AG11" s="146">
        <v>-2.561</v>
      </c>
      <c r="AH11" s="113" t="s">
        <v>4</v>
      </c>
    </row>
    <row r="12" spans="1:34" ht="13.5" customHeight="1">
      <c r="A12" s="90"/>
      <c r="B12" s="145" t="s">
        <v>5</v>
      </c>
      <c r="C12" s="31" t="s">
        <v>196</v>
      </c>
      <c r="D12" s="100"/>
      <c r="E12" s="174">
        <v>42216</v>
      </c>
      <c r="F12" s="146">
        <v>1.597</v>
      </c>
      <c r="G12" s="174">
        <v>40108</v>
      </c>
      <c r="H12" s="146">
        <v>1.548</v>
      </c>
      <c r="I12" s="146">
        <v>-4.993</v>
      </c>
      <c r="J12" s="174">
        <v>44180</v>
      </c>
      <c r="K12" s="146">
        <v>1.728</v>
      </c>
      <c r="L12" s="146">
        <v>10.152</v>
      </c>
      <c r="M12" s="174">
        <v>42172</v>
      </c>
      <c r="N12" s="146">
        <v>1.661</v>
      </c>
      <c r="O12" s="146">
        <v>-4.543</v>
      </c>
      <c r="P12" s="174">
        <v>40388</v>
      </c>
      <c r="Q12" s="146">
        <v>1.651</v>
      </c>
      <c r="R12" s="146">
        <v>-4.232</v>
      </c>
      <c r="S12" s="177">
        <v>39818</v>
      </c>
      <c r="T12" s="146">
        <v>1.631</v>
      </c>
      <c r="U12" s="146">
        <v>-1.41</v>
      </c>
      <c r="V12" s="177">
        <v>36290</v>
      </c>
      <c r="W12" s="146">
        <v>1.464</v>
      </c>
      <c r="X12" s="146">
        <v>-8.862</v>
      </c>
      <c r="Y12" s="177">
        <v>35080</v>
      </c>
      <c r="Z12" s="146">
        <v>1.509</v>
      </c>
      <c r="AA12" s="146">
        <v>-3.333</v>
      </c>
      <c r="AB12" s="177">
        <v>37474</v>
      </c>
      <c r="AC12" s="146">
        <v>1.614</v>
      </c>
      <c r="AD12" s="146">
        <v>6.826</v>
      </c>
      <c r="AE12" s="177">
        <v>41018</v>
      </c>
      <c r="AF12" s="146">
        <v>1.764</v>
      </c>
      <c r="AG12" s="146">
        <v>9.457</v>
      </c>
      <c r="AH12" s="113" t="s">
        <v>5</v>
      </c>
    </row>
    <row r="13" spans="1:34" ht="13.5" customHeight="1">
      <c r="A13" s="176">
        <v>2</v>
      </c>
      <c r="B13" s="266" t="s">
        <v>81</v>
      </c>
      <c r="C13" s="266"/>
      <c r="D13" s="100"/>
      <c r="E13" s="174">
        <v>725135</v>
      </c>
      <c r="F13" s="146">
        <v>27.439</v>
      </c>
      <c r="G13" s="174">
        <v>730584</v>
      </c>
      <c r="H13" s="146">
        <v>28.197</v>
      </c>
      <c r="I13" s="146">
        <v>0.751</v>
      </c>
      <c r="J13" s="174">
        <v>726678</v>
      </c>
      <c r="K13" s="146">
        <v>28.43</v>
      </c>
      <c r="L13" s="146">
        <v>-0.535</v>
      </c>
      <c r="M13" s="174">
        <v>726541</v>
      </c>
      <c r="N13" s="146">
        <v>28.62</v>
      </c>
      <c r="O13" s="146">
        <v>-0.019</v>
      </c>
      <c r="P13" s="174">
        <v>727015</v>
      </c>
      <c r="Q13" s="146">
        <v>29.721</v>
      </c>
      <c r="R13" s="146">
        <v>0.065</v>
      </c>
      <c r="S13" s="177">
        <v>721677</v>
      </c>
      <c r="T13" s="146">
        <v>29.56</v>
      </c>
      <c r="U13" s="146">
        <v>-0.734</v>
      </c>
      <c r="V13" s="177">
        <v>720333</v>
      </c>
      <c r="W13" s="146">
        <v>29.06</v>
      </c>
      <c r="X13" s="146">
        <v>-0.186</v>
      </c>
      <c r="Y13" s="177">
        <v>716150</v>
      </c>
      <c r="Z13" s="146">
        <v>30.801</v>
      </c>
      <c r="AA13" s="146">
        <v>-0.581</v>
      </c>
      <c r="AB13" s="177">
        <v>725596</v>
      </c>
      <c r="AC13" s="146">
        <v>31.258</v>
      </c>
      <c r="AD13" s="146">
        <v>1.319</v>
      </c>
      <c r="AE13" s="177">
        <v>731919</v>
      </c>
      <c r="AF13" s="146">
        <v>31.476</v>
      </c>
      <c r="AG13" s="146">
        <v>0.871</v>
      </c>
      <c r="AH13" s="113">
        <v>2</v>
      </c>
    </row>
    <row r="14" spans="1:34" ht="13.5" customHeight="1">
      <c r="A14" s="176">
        <v>3</v>
      </c>
      <c r="B14" s="266" t="s">
        <v>197</v>
      </c>
      <c r="C14" s="266"/>
      <c r="D14" s="100"/>
      <c r="E14" s="174">
        <v>803122</v>
      </c>
      <c r="F14" s="146">
        <v>30.39</v>
      </c>
      <c r="G14" s="174">
        <v>732654</v>
      </c>
      <c r="H14" s="146">
        <v>28.277</v>
      </c>
      <c r="I14" s="146">
        <v>-8.774</v>
      </c>
      <c r="J14" s="174">
        <v>665330</v>
      </c>
      <c r="K14" s="146">
        <v>26.03</v>
      </c>
      <c r="L14" s="146">
        <v>-9.189</v>
      </c>
      <c r="M14" s="174">
        <v>677768</v>
      </c>
      <c r="N14" s="146">
        <v>26.698</v>
      </c>
      <c r="O14" s="146">
        <v>1.87</v>
      </c>
      <c r="P14" s="174">
        <v>647872</v>
      </c>
      <c r="Q14" s="146">
        <v>26.486</v>
      </c>
      <c r="R14" s="146">
        <v>-4.411</v>
      </c>
      <c r="S14" s="177">
        <v>641586</v>
      </c>
      <c r="T14" s="146">
        <v>26.28</v>
      </c>
      <c r="U14" s="146">
        <v>-0.97</v>
      </c>
      <c r="V14" s="177">
        <v>701254</v>
      </c>
      <c r="W14" s="146">
        <v>28.291</v>
      </c>
      <c r="X14" s="146">
        <v>9.3</v>
      </c>
      <c r="Y14" s="177">
        <v>620491</v>
      </c>
      <c r="Z14" s="146">
        <v>26.687</v>
      </c>
      <c r="AA14" s="146">
        <v>-11.517</v>
      </c>
      <c r="AB14" s="177">
        <v>566564</v>
      </c>
      <c r="AC14" s="146">
        <v>24.407</v>
      </c>
      <c r="AD14" s="146">
        <v>-8.691</v>
      </c>
      <c r="AE14" s="177">
        <v>578358</v>
      </c>
      <c r="AF14" s="146">
        <v>24.872</v>
      </c>
      <c r="AG14" s="146">
        <v>2.082</v>
      </c>
      <c r="AH14" s="113">
        <v>3</v>
      </c>
    </row>
    <row r="15" spans="1:34" ht="13.5" customHeight="1">
      <c r="A15" s="90"/>
      <c r="B15" s="145" t="s">
        <v>4</v>
      </c>
      <c r="C15" s="178" t="s">
        <v>82</v>
      </c>
      <c r="D15" s="100"/>
      <c r="E15" s="174">
        <v>814853</v>
      </c>
      <c r="F15" s="146">
        <v>30.834</v>
      </c>
      <c r="G15" s="174">
        <v>743955</v>
      </c>
      <c r="H15" s="146">
        <v>28.713</v>
      </c>
      <c r="I15" s="146">
        <v>-8.701</v>
      </c>
      <c r="J15" s="174">
        <v>667980</v>
      </c>
      <c r="K15" s="146">
        <v>26.133</v>
      </c>
      <c r="L15" s="146">
        <v>-10.212</v>
      </c>
      <c r="M15" s="174">
        <v>671337</v>
      </c>
      <c r="N15" s="146">
        <v>26.445</v>
      </c>
      <c r="O15" s="146">
        <v>0.503</v>
      </c>
      <c r="P15" s="174">
        <v>649731</v>
      </c>
      <c r="Q15" s="146">
        <v>26.562</v>
      </c>
      <c r="R15" s="146">
        <v>-3.218</v>
      </c>
      <c r="S15" s="177">
        <v>651062</v>
      </c>
      <c r="T15" s="146">
        <v>26.668</v>
      </c>
      <c r="U15" s="146">
        <v>0.205</v>
      </c>
      <c r="V15" s="177">
        <v>692480</v>
      </c>
      <c r="W15" s="146">
        <v>27.937</v>
      </c>
      <c r="X15" s="146">
        <v>6.362</v>
      </c>
      <c r="Y15" s="177">
        <v>619991</v>
      </c>
      <c r="Z15" s="146">
        <v>26.665</v>
      </c>
      <c r="AA15" s="146">
        <v>-10.468</v>
      </c>
      <c r="AB15" s="177">
        <v>591413</v>
      </c>
      <c r="AC15" s="146">
        <v>25.477</v>
      </c>
      <c r="AD15" s="146">
        <v>-4.609</v>
      </c>
      <c r="AE15" s="177">
        <v>576137</v>
      </c>
      <c r="AF15" s="146">
        <v>24.776</v>
      </c>
      <c r="AG15" s="146">
        <v>-2.583</v>
      </c>
      <c r="AH15" s="113" t="s">
        <v>4</v>
      </c>
    </row>
    <row r="16" spans="1:34" ht="13.5" customHeight="1">
      <c r="A16" s="90"/>
      <c r="B16" s="179" t="s">
        <v>198</v>
      </c>
      <c r="C16" s="178" t="s">
        <v>199</v>
      </c>
      <c r="D16" s="100"/>
      <c r="E16" s="174">
        <v>360681</v>
      </c>
      <c r="F16" s="146">
        <v>13.648</v>
      </c>
      <c r="G16" s="174">
        <v>352083</v>
      </c>
      <c r="H16" s="146">
        <v>13.589</v>
      </c>
      <c r="I16" s="146">
        <v>-2.384</v>
      </c>
      <c r="J16" s="174">
        <v>326084</v>
      </c>
      <c r="K16" s="146">
        <v>12.757</v>
      </c>
      <c r="L16" s="146">
        <v>-7.384</v>
      </c>
      <c r="M16" s="174">
        <v>363567</v>
      </c>
      <c r="N16" s="146">
        <v>14.321</v>
      </c>
      <c r="O16" s="146">
        <v>11.495</v>
      </c>
      <c r="P16" s="174">
        <v>364574</v>
      </c>
      <c r="Q16" s="146">
        <v>14.904</v>
      </c>
      <c r="R16" s="146">
        <v>0.277</v>
      </c>
      <c r="S16" s="177">
        <v>397462</v>
      </c>
      <c r="T16" s="146">
        <v>16.28</v>
      </c>
      <c r="U16" s="146">
        <v>9.021</v>
      </c>
      <c r="V16" s="177">
        <v>431827</v>
      </c>
      <c r="W16" s="146">
        <v>17.421</v>
      </c>
      <c r="X16" s="146">
        <v>8.646</v>
      </c>
      <c r="Y16" s="177">
        <v>377799</v>
      </c>
      <c r="Z16" s="146">
        <v>16.249</v>
      </c>
      <c r="AA16" s="146">
        <v>-12.512</v>
      </c>
      <c r="AB16" s="177">
        <v>311678</v>
      </c>
      <c r="AC16" s="146">
        <v>13.427</v>
      </c>
      <c r="AD16" s="146">
        <v>-17.502</v>
      </c>
      <c r="AE16" s="177">
        <v>301792</v>
      </c>
      <c r="AF16" s="146">
        <v>12.978</v>
      </c>
      <c r="AG16" s="146">
        <v>-3.172</v>
      </c>
      <c r="AH16" s="113" t="s">
        <v>58</v>
      </c>
    </row>
    <row r="17" spans="1:34" ht="13.5" customHeight="1">
      <c r="A17" s="90"/>
      <c r="B17" s="180" t="s">
        <v>200</v>
      </c>
      <c r="C17" s="178" t="s">
        <v>201</v>
      </c>
      <c r="D17" s="100"/>
      <c r="E17" s="174">
        <v>88460</v>
      </c>
      <c r="F17" s="146">
        <v>3.347</v>
      </c>
      <c r="G17" s="174">
        <v>76653</v>
      </c>
      <c r="H17" s="146">
        <v>2.958</v>
      </c>
      <c r="I17" s="146">
        <v>-13.347</v>
      </c>
      <c r="J17" s="174">
        <v>67163</v>
      </c>
      <c r="K17" s="146">
        <v>2.628</v>
      </c>
      <c r="L17" s="146">
        <v>-12.38</v>
      </c>
      <c r="M17" s="174">
        <v>76020</v>
      </c>
      <c r="N17" s="146">
        <v>2.995</v>
      </c>
      <c r="O17" s="146">
        <v>13.187</v>
      </c>
      <c r="P17" s="174">
        <v>73051</v>
      </c>
      <c r="Q17" s="146">
        <v>2.986</v>
      </c>
      <c r="R17" s="146">
        <v>-3.906</v>
      </c>
      <c r="S17" s="177">
        <v>72918</v>
      </c>
      <c r="T17" s="146">
        <v>2.987</v>
      </c>
      <c r="U17" s="146">
        <v>-0.183</v>
      </c>
      <c r="V17" s="177">
        <v>60271</v>
      </c>
      <c r="W17" s="146">
        <v>2.431</v>
      </c>
      <c r="X17" s="146">
        <v>-17.344</v>
      </c>
      <c r="Y17" s="177">
        <v>52022</v>
      </c>
      <c r="Z17" s="146">
        <v>2.237</v>
      </c>
      <c r="AA17" s="146">
        <v>-13.686</v>
      </c>
      <c r="AB17" s="177">
        <v>41810</v>
      </c>
      <c r="AC17" s="146">
        <v>1.801</v>
      </c>
      <c r="AD17" s="146">
        <v>-19.629</v>
      </c>
      <c r="AE17" s="177">
        <v>43379</v>
      </c>
      <c r="AF17" s="146">
        <v>1.865</v>
      </c>
      <c r="AG17" s="146">
        <v>3.753</v>
      </c>
      <c r="AH17" s="113" t="s">
        <v>83</v>
      </c>
    </row>
    <row r="18" spans="1:34" ht="13.5" customHeight="1">
      <c r="A18" s="90"/>
      <c r="B18" s="181" t="s">
        <v>202</v>
      </c>
      <c r="C18" s="178" t="s">
        <v>203</v>
      </c>
      <c r="D18" s="100"/>
      <c r="E18" s="174">
        <v>272221</v>
      </c>
      <c r="F18" s="146">
        <v>10.301</v>
      </c>
      <c r="G18" s="174">
        <v>275430</v>
      </c>
      <c r="H18" s="146">
        <v>10.63</v>
      </c>
      <c r="I18" s="146">
        <v>1.179</v>
      </c>
      <c r="J18" s="174">
        <v>258920</v>
      </c>
      <c r="K18" s="146">
        <v>10.13</v>
      </c>
      <c r="L18" s="146">
        <v>-5.994</v>
      </c>
      <c r="M18" s="174">
        <v>287547</v>
      </c>
      <c r="N18" s="146">
        <v>11.327</v>
      </c>
      <c r="O18" s="146">
        <v>11.056</v>
      </c>
      <c r="P18" s="174">
        <v>291522</v>
      </c>
      <c r="Q18" s="146">
        <v>11.918</v>
      </c>
      <c r="R18" s="146">
        <v>1.383</v>
      </c>
      <c r="S18" s="177">
        <v>324544</v>
      </c>
      <c r="T18" s="146">
        <v>13.294</v>
      </c>
      <c r="U18" s="146">
        <v>11.327</v>
      </c>
      <c r="V18" s="177">
        <v>371557</v>
      </c>
      <c r="W18" s="146">
        <v>14.99</v>
      </c>
      <c r="X18" s="146">
        <v>14.486</v>
      </c>
      <c r="Y18" s="177">
        <v>325777</v>
      </c>
      <c r="Z18" s="146">
        <v>14.011</v>
      </c>
      <c r="AA18" s="146">
        <v>-12.321</v>
      </c>
      <c r="AB18" s="177">
        <v>269868</v>
      </c>
      <c r="AC18" s="146">
        <v>11.626</v>
      </c>
      <c r="AD18" s="146">
        <v>-17.162</v>
      </c>
      <c r="AE18" s="177">
        <v>258413</v>
      </c>
      <c r="AF18" s="146">
        <v>11.113</v>
      </c>
      <c r="AG18" s="146">
        <v>-4.245</v>
      </c>
      <c r="AH18" s="113" t="s">
        <v>84</v>
      </c>
    </row>
    <row r="19" spans="1:34" ht="13.5" customHeight="1">
      <c r="A19" s="90"/>
      <c r="B19" s="179" t="s">
        <v>204</v>
      </c>
      <c r="C19" s="178" t="s">
        <v>205</v>
      </c>
      <c r="D19" s="100"/>
      <c r="E19" s="174">
        <v>454172</v>
      </c>
      <c r="F19" s="146">
        <v>17.186</v>
      </c>
      <c r="G19" s="174">
        <v>391872</v>
      </c>
      <c r="H19" s="146">
        <v>15.124</v>
      </c>
      <c r="I19" s="146">
        <v>-13.717</v>
      </c>
      <c r="J19" s="174">
        <v>341896</v>
      </c>
      <c r="K19" s="146">
        <v>13.376</v>
      </c>
      <c r="L19" s="146">
        <v>-12.753</v>
      </c>
      <c r="M19" s="174">
        <v>307770</v>
      </c>
      <c r="N19" s="146">
        <v>12.124</v>
      </c>
      <c r="O19" s="146">
        <v>-9.981</v>
      </c>
      <c r="P19" s="174">
        <v>285158</v>
      </c>
      <c r="Q19" s="146">
        <v>11.658</v>
      </c>
      <c r="R19" s="146">
        <v>-7.347</v>
      </c>
      <c r="S19" s="177">
        <v>253600</v>
      </c>
      <c r="T19" s="146">
        <v>10.388</v>
      </c>
      <c r="U19" s="146">
        <v>-11.067</v>
      </c>
      <c r="V19" s="177">
        <v>260652</v>
      </c>
      <c r="W19" s="146">
        <v>10.515</v>
      </c>
      <c r="X19" s="146">
        <v>2.781</v>
      </c>
      <c r="Y19" s="177">
        <v>242192</v>
      </c>
      <c r="Z19" s="146">
        <v>10.416</v>
      </c>
      <c r="AA19" s="146">
        <v>-7.082</v>
      </c>
      <c r="AB19" s="177">
        <v>279735</v>
      </c>
      <c r="AC19" s="146">
        <v>12.051</v>
      </c>
      <c r="AD19" s="146">
        <v>15.501</v>
      </c>
      <c r="AE19" s="177">
        <v>274344</v>
      </c>
      <c r="AF19" s="146">
        <v>11.798</v>
      </c>
      <c r="AG19" s="146">
        <v>-1.927</v>
      </c>
      <c r="AH19" s="113" t="s">
        <v>59</v>
      </c>
    </row>
    <row r="20" spans="1:34" ht="13.5" customHeight="1">
      <c r="A20" s="90"/>
      <c r="B20" s="180" t="s">
        <v>200</v>
      </c>
      <c r="C20" s="178" t="s">
        <v>201</v>
      </c>
      <c r="D20" s="100"/>
      <c r="E20" s="174">
        <v>11281</v>
      </c>
      <c r="F20" s="146">
        <v>0.427</v>
      </c>
      <c r="G20" s="174">
        <v>7981</v>
      </c>
      <c r="H20" s="146">
        <v>0.308</v>
      </c>
      <c r="I20" s="146">
        <v>-29.254</v>
      </c>
      <c r="J20" s="174">
        <v>7012</v>
      </c>
      <c r="K20" s="146">
        <v>0.274</v>
      </c>
      <c r="L20" s="146">
        <v>-12.135</v>
      </c>
      <c r="M20" s="174">
        <v>5756</v>
      </c>
      <c r="N20" s="146">
        <v>0.227</v>
      </c>
      <c r="O20" s="146">
        <v>-17.924</v>
      </c>
      <c r="P20" s="174">
        <v>9349</v>
      </c>
      <c r="Q20" s="146">
        <v>0.382</v>
      </c>
      <c r="R20" s="146">
        <v>62.436</v>
      </c>
      <c r="S20" s="177">
        <v>3792</v>
      </c>
      <c r="T20" s="146">
        <v>0.155</v>
      </c>
      <c r="U20" s="146">
        <v>-59.441</v>
      </c>
      <c r="V20" s="177">
        <v>4188</v>
      </c>
      <c r="W20" s="146">
        <v>0.169</v>
      </c>
      <c r="X20" s="146">
        <v>10.445</v>
      </c>
      <c r="Y20" s="177">
        <v>4519</v>
      </c>
      <c r="Z20" s="146">
        <v>0.194</v>
      </c>
      <c r="AA20" s="146">
        <v>7.897</v>
      </c>
      <c r="AB20" s="177">
        <v>5798</v>
      </c>
      <c r="AC20" s="146">
        <v>0.25</v>
      </c>
      <c r="AD20" s="146">
        <v>28.313</v>
      </c>
      <c r="AE20" s="177">
        <v>4619</v>
      </c>
      <c r="AF20" s="146">
        <v>0.199</v>
      </c>
      <c r="AG20" s="146">
        <v>-20.342</v>
      </c>
      <c r="AH20" s="113" t="s">
        <v>83</v>
      </c>
    </row>
    <row r="21" spans="1:34" ht="13.5" customHeight="1">
      <c r="A21" s="90"/>
      <c r="B21" s="181" t="s">
        <v>202</v>
      </c>
      <c r="C21" s="178" t="s">
        <v>203</v>
      </c>
      <c r="D21" s="100"/>
      <c r="E21" s="174">
        <v>47238</v>
      </c>
      <c r="F21" s="146">
        <v>1.788</v>
      </c>
      <c r="G21" s="174">
        <v>41192</v>
      </c>
      <c r="H21" s="146">
        <v>1.59</v>
      </c>
      <c r="I21" s="146">
        <v>-12.798</v>
      </c>
      <c r="J21" s="174">
        <v>35918</v>
      </c>
      <c r="K21" s="146">
        <v>1.405</v>
      </c>
      <c r="L21" s="146">
        <v>-12.804</v>
      </c>
      <c r="M21" s="174">
        <v>32708</v>
      </c>
      <c r="N21" s="146">
        <v>1.288</v>
      </c>
      <c r="O21" s="146">
        <v>-8.937</v>
      </c>
      <c r="P21" s="174">
        <v>35782</v>
      </c>
      <c r="Q21" s="146">
        <v>1.463</v>
      </c>
      <c r="R21" s="146">
        <v>9.397</v>
      </c>
      <c r="S21" s="177">
        <v>31584</v>
      </c>
      <c r="T21" s="146">
        <v>1.294</v>
      </c>
      <c r="U21" s="146">
        <v>-11.732</v>
      </c>
      <c r="V21" s="177">
        <v>30368</v>
      </c>
      <c r="W21" s="146">
        <v>1.225</v>
      </c>
      <c r="X21" s="146">
        <v>-3.848</v>
      </c>
      <c r="Y21" s="177">
        <v>29419</v>
      </c>
      <c r="Z21" s="146">
        <v>1.265</v>
      </c>
      <c r="AA21" s="146">
        <v>-3.126</v>
      </c>
      <c r="AB21" s="177">
        <v>29044</v>
      </c>
      <c r="AC21" s="146">
        <v>1.251</v>
      </c>
      <c r="AD21" s="146">
        <v>-1.274</v>
      </c>
      <c r="AE21" s="177">
        <v>20381</v>
      </c>
      <c r="AF21" s="146">
        <v>0.876</v>
      </c>
      <c r="AG21" s="146">
        <v>-29.829</v>
      </c>
      <c r="AH21" s="113" t="s">
        <v>84</v>
      </c>
    </row>
    <row r="22" spans="1:34" ht="13.5" customHeight="1">
      <c r="A22" s="90"/>
      <c r="B22" s="181" t="s">
        <v>206</v>
      </c>
      <c r="C22" s="178" t="s">
        <v>207</v>
      </c>
      <c r="D22" s="100"/>
      <c r="E22" s="174">
        <v>395653</v>
      </c>
      <c r="F22" s="146">
        <v>14.972</v>
      </c>
      <c r="G22" s="174">
        <v>342699</v>
      </c>
      <c r="H22" s="146">
        <v>13.226</v>
      </c>
      <c r="I22" s="146">
        <v>-13.384</v>
      </c>
      <c r="J22" s="174">
        <v>298966</v>
      </c>
      <c r="K22" s="146">
        <v>11.696</v>
      </c>
      <c r="L22" s="146">
        <v>-12.761</v>
      </c>
      <c r="M22" s="174">
        <v>269307</v>
      </c>
      <c r="N22" s="146">
        <v>10.608</v>
      </c>
      <c r="O22" s="146">
        <v>-9.921</v>
      </c>
      <c r="P22" s="174">
        <v>240027</v>
      </c>
      <c r="Q22" s="146">
        <v>9.813</v>
      </c>
      <c r="R22" s="146">
        <v>-10.872</v>
      </c>
      <c r="S22" s="177">
        <v>218224</v>
      </c>
      <c r="T22" s="146">
        <v>8.939</v>
      </c>
      <c r="U22" s="146">
        <v>-9.083</v>
      </c>
      <c r="V22" s="177">
        <v>226096</v>
      </c>
      <c r="W22" s="146">
        <v>9.121</v>
      </c>
      <c r="X22" s="146">
        <v>3.607</v>
      </c>
      <c r="Y22" s="177">
        <v>208254</v>
      </c>
      <c r="Z22" s="146">
        <v>8.957</v>
      </c>
      <c r="AA22" s="146">
        <v>-7.891</v>
      </c>
      <c r="AB22" s="177">
        <v>244892</v>
      </c>
      <c r="AC22" s="146">
        <v>10.55</v>
      </c>
      <c r="AD22" s="146">
        <v>17.593</v>
      </c>
      <c r="AE22" s="177">
        <v>249345</v>
      </c>
      <c r="AF22" s="146">
        <v>10.723</v>
      </c>
      <c r="AG22" s="146">
        <v>1.818</v>
      </c>
      <c r="AH22" s="113" t="s">
        <v>85</v>
      </c>
    </row>
    <row r="23" spans="1:34" ht="13.5" customHeight="1">
      <c r="A23" s="100"/>
      <c r="B23" s="156" t="s">
        <v>5</v>
      </c>
      <c r="C23" s="115" t="s">
        <v>86</v>
      </c>
      <c r="D23" s="100"/>
      <c r="E23" s="182">
        <v>-11731</v>
      </c>
      <c r="F23" s="151">
        <v>-0.444</v>
      </c>
      <c r="G23" s="182">
        <v>-11302</v>
      </c>
      <c r="H23" s="151">
        <v>-0.436</v>
      </c>
      <c r="I23" s="151">
        <v>3.658</v>
      </c>
      <c r="J23" s="182">
        <v>-2651</v>
      </c>
      <c r="K23" s="151">
        <v>-0.104</v>
      </c>
      <c r="L23" s="151">
        <v>76.546</v>
      </c>
      <c r="M23" s="182">
        <v>6431</v>
      </c>
      <c r="N23" s="151">
        <v>0.253</v>
      </c>
      <c r="O23" s="151">
        <v>342.607</v>
      </c>
      <c r="P23" s="182">
        <v>-1859</v>
      </c>
      <c r="Q23" s="151">
        <v>-0.076</v>
      </c>
      <c r="R23" s="151">
        <v>-128.911</v>
      </c>
      <c r="S23" s="183">
        <v>-9476</v>
      </c>
      <c r="T23" s="151">
        <v>-0.388</v>
      </c>
      <c r="U23" s="151">
        <v>-409.666</v>
      </c>
      <c r="V23" s="183">
        <v>8775</v>
      </c>
      <c r="W23" s="151">
        <v>0.354</v>
      </c>
      <c r="X23" s="151">
        <v>192.601</v>
      </c>
      <c r="Y23" s="183">
        <v>500</v>
      </c>
      <c r="Z23" s="151">
        <v>0.021</v>
      </c>
      <c r="AA23" s="151">
        <v>-94.306</v>
      </c>
      <c r="AB23" s="183">
        <v>-24848</v>
      </c>
      <c r="AC23" s="151">
        <v>-1.07</v>
      </c>
      <c r="AD23" s="151">
        <v>-5073.268</v>
      </c>
      <c r="AE23" s="183">
        <v>2221</v>
      </c>
      <c r="AF23" s="151">
        <v>0.096</v>
      </c>
      <c r="AG23" s="151">
        <v>108.94</v>
      </c>
      <c r="AH23" s="113" t="s">
        <v>5</v>
      </c>
    </row>
    <row r="24" spans="1:34" ht="13.5" customHeight="1">
      <c r="A24" s="100"/>
      <c r="B24" s="114" t="s">
        <v>198</v>
      </c>
      <c r="C24" s="115" t="s">
        <v>208</v>
      </c>
      <c r="D24" s="100"/>
      <c r="E24" s="182">
        <v>-11794</v>
      </c>
      <c r="F24" s="151">
        <v>-0.446</v>
      </c>
      <c r="G24" s="182">
        <v>-11202</v>
      </c>
      <c r="H24" s="151">
        <v>-0.432</v>
      </c>
      <c r="I24" s="151">
        <v>5.016</v>
      </c>
      <c r="J24" s="182">
        <v>-2569</v>
      </c>
      <c r="K24" s="151">
        <v>-0.101</v>
      </c>
      <c r="L24" s="151">
        <v>77.069</v>
      </c>
      <c r="M24" s="182">
        <v>6365</v>
      </c>
      <c r="N24" s="151">
        <v>0.251</v>
      </c>
      <c r="O24" s="151">
        <v>347.762</v>
      </c>
      <c r="P24" s="182">
        <v>-1684</v>
      </c>
      <c r="Q24" s="151">
        <v>-0.069</v>
      </c>
      <c r="R24" s="151">
        <v>-126.452</v>
      </c>
      <c r="S24" s="183">
        <v>-9516</v>
      </c>
      <c r="T24" s="151">
        <v>-0.39</v>
      </c>
      <c r="U24" s="151">
        <v>-465.227</v>
      </c>
      <c r="V24" s="183">
        <v>7897</v>
      </c>
      <c r="W24" s="151">
        <v>0.319</v>
      </c>
      <c r="X24" s="151">
        <v>182.989</v>
      </c>
      <c r="Y24" s="183">
        <v>681</v>
      </c>
      <c r="Z24" s="151">
        <v>0.029</v>
      </c>
      <c r="AA24" s="151">
        <v>-91.377</v>
      </c>
      <c r="AB24" s="183">
        <v>-25400</v>
      </c>
      <c r="AC24" s="151">
        <v>-1.094</v>
      </c>
      <c r="AD24" s="151">
        <v>-3829.993</v>
      </c>
      <c r="AE24" s="183">
        <v>2510</v>
      </c>
      <c r="AF24" s="151">
        <v>0.108</v>
      </c>
      <c r="AG24" s="151">
        <v>109.883</v>
      </c>
      <c r="AH24" s="113" t="s">
        <v>58</v>
      </c>
    </row>
    <row r="25" spans="1:34" ht="13.5" customHeight="1">
      <c r="A25" s="100"/>
      <c r="B25" s="114" t="s">
        <v>204</v>
      </c>
      <c r="C25" s="115" t="s">
        <v>87</v>
      </c>
      <c r="D25" s="100"/>
      <c r="E25" s="182">
        <v>63</v>
      </c>
      <c r="F25" s="151">
        <v>0.002</v>
      </c>
      <c r="G25" s="182">
        <v>-99</v>
      </c>
      <c r="H25" s="151">
        <v>-0.004</v>
      </c>
      <c r="I25" s="151">
        <v>-256.715</v>
      </c>
      <c r="J25" s="182">
        <v>-82</v>
      </c>
      <c r="K25" s="151">
        <v>-0.003</v>
      </c>
      <c r="L25" s="151">
        <v>17.536</v>
      </c>
      <c r="M25" s="182">
        <v>66</v>
      </c>
      <c r="N25" s="151">
        <v>0.003</v>
      </c>
      <c r="O25" s="151">
        <v>180.725</v>
      </c>
      <c r="P25" s="182">
        <v>-176</v>
      </c>
      <c r="Q25" s="151">
        <v>-0.007</v>
      </c>
      <c r="R25" s="151">
        <v>-365.95</v>
      </c>
      <c r="S25" s="183">
        <v>40</v>
      </c>
      <c r="T25" s="151">
        <v>0.002</v>
      </c>
      <c r="U25" s="151">
        <v>122.98</v>
      </c>
      <c r="V25" s="183">
        <v>877</v>
      </c>
      <c r="W25" s="151">
        <v>0.035</v>
      </c>
      <c r="X25" s="151">
        <v>2073.895</v>
      </c>
      <c r="Y25" s="183">
        <v>-181</v>
      </c>
      <c r="Z25" s="151">
        <v>-0.008</v>
      </c>
      <c r="AA25" s="151">
        <v>-120.668</v>
      </c>
      <c r="AB25" s="183">
        <v>551</v>
      </c>
      <c r="AC25" s="151">
        <v>0.024</v>
      </c>
      <c r="AD25" s="151">
        <v>404.114</v>
      </c>
      <c r="AE25" s="183">
        <v>-289</v>
      </c>
      <c r="AF25" s="151">
        <v>-0.012</v>
      </c>
      <c r="AG25" s="151">
        <v>-152.375</v>
      </c>
      <c r="AH25" s="113" t="s">
        <v>59</v>
      </c>
    </row>
    <row r="26" spans="1:34" ht="13.5" customHeight="1">
      <c r="A26" s="155">
        <v>4</v>
      </c>
      <c r="B26" s="233" t="s">
        <v>209</v>
      </c>
      <c r="C26" s="233"/>
      <c r="D26" s="100"/>
      <c r="E26" s="182">
        <v>-195226</v>
      </c>
      <c r="F26" s="151">
        <v>-7.387</v>
      </c>
      <c r="G26" s="182">
        <v>-192171</v>
      </c>
      <c r="H26" s="151">
        <v>-7.417</v>
      </c>
      <c r="I26" s="151">
        <v>1.565</v>
      </c>
      <c r="J26" s="182">
        <v>-200104</v>
      </c>
      <c r="K26" s="151">
        <v>-7.829</v>
      </c>
      <c r="L26" s="151">
        <v>-4.128</v>
      </c>
      <c r="M26" s="182">
        <v>-203563</v>
      </c>
      <c r="N26" s="151">
        <v>-8.019</v>
      </c>
      <c r="O26" s="151">
        <v>-1.728</v>
      </c>
      <c r="P26" s="182">
        <v>-219064</v>
      </c>
      <c r="Q26" s="151">
        <v>-8.956</v>
      </c>
      <c r="R26" s="151">
        <v>-7.615</v>
      </c>
      <c r="S26" s="183">
        <v>-200403</v>
      </c>
      <c r="T26" s="151">
        <v>-8.209</v>
      </c>
      <c r="U26" s="151">
        <v>8.519</v>
      </c>
      <c r="V26" s="183">
        <v>-184297</v>
      </c>
      <c r="W26" s="151">
        <v>-7.435</v>
      </c>
      <c r="X26" s="151">
        <v>8.036</v>
      </c>
      <c r="Y26" s="183">
        <v>-222074</v>
      </c>
      <c r="Z26" s="151">
        <v>-9.551</v>
      </c>
      <c r="AA26" s="151">
        <v>-20.498</v>
      </c>
      <c r="AB26" s="183">
        <v>-187751</v>
      </c>
      <c r="AC26" s="151">
        <v>-8.088</v>
      </c>
      <c r="AD26" s="151">
        <v>15.456</v>
      </c>
      <c r="AE26" s="183">
        <v>-194459</v>
      </c>
      <c r="AF26" s="151">
        <v>-8.363</v>
      </c>
      <c r="AG26" s="151">
        <v>-3.573</v>
      </c>
      <c r="AH26" s="113">
        <v>4</v>
      </c>
    </row>
    <row r="27" spans="1:34" ht="13.5" customHeight="1">
      <c r="A27" s="155">
        <v>5</v>
      </c>
      <c r="B27" s="233" t="s">
        <v>88</v>
      </c>
      <c r="C27" s="233"/>
      <c r="D27" s="100"/>
      <c r="E27" s="184">
        <v>-93378</v>
      </c>
      <c r="F27" s="185">
        <v>-3.5334434916307798</v>
      </c>
      <c r="G27" s="184">
        <v>-50245</v>
      </c>
      <c r="H27" s="185">
        <v>-1.939</v>
      </c>
      <c r="I27" s="186">
        <v>46.191</v>
      </c>
      <c r="J27" s="184">
        <v>-18355</v>
      </c>
      <c r="K27" s="185">
        <v>-0.718</v>
      </c>
      <c r="L27" s="186">
        <v>63.468</v>
      </c>
      <c r="M27" s="184">
        <v>-7928</v>
      </c>
      <c r="N27" s="185">
        <v>-0.312</v>
      </c>
      <c r="O27" s="186">
        <v>56.806</v>
      </c>
      <c r="P27" s="184">
        <v>-105203</v>
      </c>
      <c r="Q27" s="185">
        <v>-4.301</v>
      </c>
      <c r="R27" s="186">
        <v>-1226.911</v>
      </c>
      <c r="S27" s="184">
        <v>-94215</v>
      </c>
      <c r="T27" s="185">
        <v>-3.859</v>
      </c>
      <c r="U27" s="186">
        <v>10.444</v>
      </c>
      <c r="V27" s="184">
        <v>-131570</v>
      </c>
      <c r="W27" s="185">
        <v>-5.308</v>
      </c>
      <c r="X27" s="187">
        <v>-39.649</v>
      </c>
      <c r="Y27" s="184">
        <v>-107528</v>
      </c>
      <c r="Z27" s="188">
        <v>-4.625</v>
      </c>
      <c r="AA27" s="189">
        <v>18.274</v>
      </c>
      <c r="AB27" s="184">
        <v>-87458</v>
      </c>
      <c r="AC27" s="188">
        <v>-3.768</v>
      </c>
      <c r="AD27" s="189">
        <v>18.664</v>
      </c>
      <c r="AE27" s="184">
        <v>-65951</v>
      </c>
      <c r="AF27" s="188">
        <v>-2.836</v>
      </c>
      <c r="AG27" s="189">
        <v>24.592</v>
      </c>
      <c r="AH27" s="113">
        <v>5</v>
      </c>
    </row>
    <row r="28" spans="1:34" ht="13.5" customHeight="1">
      <c r="A28" s="120"/>
      <c r="B28" s="120"/>
      <c r="C28" s="120"/>
      <c r="D28" s="120"/>
      <c r="E28" s="190"/>
      <c r="F28" s="190"/>
      <c r="G28" s="190"/>
      <c r="H28" s="190"/>
      <c r="I28" s="190"/>
      <c r="J28" s="190"/>
      <c r="K28" s="190"/>
      <c r="L28" s="190"/>
      <c r="M28" s="190"/>
      <c r="N28" s="191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71"/>
    </row>
  </sheetData>
  <sheetProtection/>
  <mergeCells count="47">
    <mergeCell ref="A4:D6"/>
    <mergeCell ref="E4:F4"/>
    <mergeCell ref="G4:I4"/>
    <mergeCell ref="J4:L4"/>
    <mergeCell ref="M4:O4"/>
    <mergeCell ref="P4:R4"/>
    <mergeCell ref="K5:K6"/>
    <mergeCell ref="L5:L6"/>
    <mergeCell ref="M5:M6"/>
    <mergeCell ref="N5:N6"/>
    <mergeCell ref="S4:U4"/>
    <mergeCell ref="V4:X4"/>
    <mergeCell ref="Y4:AA4"/>
    <mergeCell ref="AB4:AD4"/>
    <mergeCell ref="AE4:AG4"/>
    <mergeCell ref="AH4:AH6"/>
    <mergeCell ref="U5:U6"/>
    <mergeCell ref="V5:V6"/>
    <mergeCell ref="W5:W6"/>
    <mergeCell ref="X5:X6"/>
    <mergeCell ref="T5:T6"/>
    <mergeCell ref="E5:E6"/>
    <mergeCell ref="F5:F6"/>
    <mergeCell ref="G5:G6"/>
    <mergeCell ref="H5:H6"/>
    <mergeCell ref="I5:I6"/>
    <mergeCell ref="J5:J6"/>
    <mergeCell ref="Z5:Z6"/>
    <mergeCell ref="AA5:AA6"/>
    <mergeCell ref="AB5:AB6"/>
    <mergeCell ref="AC5:AC6"/>
    <mergeCell ref="AD5:AD6"/>
    <mergeCell ref="O5:O6"/>
    <mergeCell ref="P5:P6"/>
    <mergeCell ref="Q5:Q6"/>
    <mergeCell ref="R5:R6"/>
    <mergeCell ref="S5:S6"/>
    <mergeCell ref="AE5:AE6"/>
    <mergeCell ref="AF5:AF6"/>
    <mergeCell ref="AG5:AG6"/>
    <mergeCell ref="B27:C27"/>
    <mergeCell ref="A8:C8"/>
    <mergeCell ref="B10:C10"/>
    <mergeCell ref="B13:C13"/>
    <mergeCell ref="B14:C14"/>
    <mergeCell ref="B26:C26"/>
    <mergeCell ref="Y5:Y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0" fitToWidth="2" horizontalDpi="600" verticalDpi="600" orientation="landscape" paperSize="9" scale="78" r:id="rId1"/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0"/>
  <sheetViews>
    <sheetView zoomScaleSheetLayoutView="85" zoomScalePageLayoutView="0" workbookViewId="0" topLeftCell="A1">
      <selection activeCell="A1" sqref="A1:IV16384"/>
    </sheetView>
  </sheetViews>
  <sheetFormatPr defaultColWidth="9.140625" defaultRowHeight="15"/>
  <cols>
    <col min="1" max="1" width="2.57421875" style="89" customWidth="1"/>
    <col min="2" max="2" width="5.421875" style="89" customWidth="1"/>
    <col min="3" max="3" width="26.57421875" style="89" customWidth="1"/>
    <col min="4" max="4" width="1.57421875" style="89" customWidth="1"/>
    <col min="5" max="5" width="12.8515625" style="127" bestFit="1" customWidth="1"/>
    <col min="6" max="6" width="7.57421875" style="93" customWidth="1"/>
    <col min="7" max="7" width="12.8515625" style="127" bestFit="1" customWidth="1"/>
    <col min="8" max="8" width="7.57421875" style="93" customWidth="1"/>
    <col min="9" max="9" width="9.421875" style="93" customWidth="1"/>
    <col min="10" max="10" width="12.8515625" style="127" bestFit="1" customWidth="1"/>
    <col min="11" max="11" width="7.57421875" style="93" customWidth="1"/>
    <col min="12" max="12" width="8.7109375" style="93" customWidth="1"/>
    <col min="13" max="13" width="12.8515625" style="127" bestFit="1" customWidth="1"/>
    <col min="14" max="14" width="7.57421875" style="93" customWidth="1"/>
    <col min="15" max="15" width="9.7109375" style="93" customWidth="1"/>
    <col min="16" max="16" width="12.8515625" style="127" bestFit="1" customWidth="1"/>
    <col min="17" max="17" width="7.57421875" style="93" customWidth="1"/>
    <col min="18" max="18" width="9.00390625" style="93" customWidth="1"/>
    <col min="19" max="19" width="12.8515625" style="127" bestFit="1" customWidth="1"/>
    <col min="20" max="21" width="9.140625" style="93" bestFit="1" customWidth="1"/>
    <col min="22" max="22" width="15.28125" style="127" bestFit="1" customWidth="1"/>
    <col min="23" max="23" width="9.28125" style="93" bestFit="1" customWidth="1"/>
    <col min="24" max="24" width="11.00390625" style="93" bestFit="1" customWidth="1"/>
    <col min="25" max="25" width="15.28125" style="127" bestFit="1" customWidth="1"/>
    <col min="26" max="27" width="9.28125" style="93" bestFit="1" customWidth="1"/>
    <col min="28" max="28" width="15.28125" style="127" bestFit="1" customWidth="1"/>
    <col min="29" max="29" width="9.28125" style="93" bestFit="1" customWidth="1"/>
    <col min="30" max="30" width="10.8515625" style="93" customWidth="1"/>
    <col min="31" max="31" width="15.28125" style="127" bestFit="1" customWidth="1"/>
    <col min="32" max="32" width="9.28125" style="93" bestFit="1" customWidth="1"/>
    <col min="33" max="33" width="10.8515625" style="93" customWidth="1"/>
    <col min="34" max="34" width="6.00390625" style="89" customWidth="1"/>
    <col min="35" max="16384" width="9.00390625" style="89" customWidth="1"/>
  </cols>
  <sheetData>
    <row r="1" spans="1:34" ht="13.5" customHeight="1">
      <c r="A1" s="90"/>
      <c r="B1" s="90"/>
      <c r="C1" s="90"/>
      <c r="D1" s="90"/>
      <c r="E1" s="126"/>
      <c r="F1" s="91"/>
      <c r="G1" s="126"/>
      <c r="H1" s="91"/>
      <c r="I1" s="91"/>
      <c r="J1" s="126"/>
      <c r="K1" s="91"/>
      <c r="L1" s="91"/>
      <c r="M1" s="126"/>
      <c r="N1" s="91"/>
      <c r="O1" s="91"/>
      <c r="P1" s="126"/>
      <c r="Q1" s="91"/>
      <c r="R1" s="91"/>
      <c r="S1" s="126"/>
      <c r="T1" s="91"/>
      <c r="U1" s="91"/>
      <c r="V1" s="126"/>
      <c r="W1" s="91"/>
      <c r="X1" s="91"/>
      <c r="Y1" s="126"/>
      <c r="Z1" s="91"/>
      <c r="AA1" s="91"/>
      <c r="AB1" s="126"/>
      <c r="AC1" s="91"/>
      <c r="AD1" s="91"/>
      <c r="AE1" s="126"/>
      <c r="AF1" s="91"/>
      <c r="AG1" s="91"/>
      <c r="AH1" s="90"/>
    </row>
    <row r="2" spans="1:34" ht="13.5" customHeight="1">
      <c r="A2" s="6" t="s">
        <v>210</v>
      </c>
      <c r="C2" s="90"/>
      <c r="D2" s="90"/>
      <c r="E2" s="126"/>
      <c r="F2" s="91"/>
      <c r="G2" s="126"/>
      <c r="H2" s="91"/>
      <c r="I2" s="91"/>
      <c r="J2" s="126"/>
      <c r="K2" s="91"/>
      <c r="L2" s="91"/>
      <c r="M2" s="126"/>
      <c r="N2" s="91"/>
      <c r="O2" s="91"/>
      <c r="P2" s="126"/>
      <c r="Q2" s="91"/>
      <c r="R2" s="91"/>
      <c r="S2" s="126"/>
      <c r="T2" s="91"/>
      <c r="U2" s="91"/>
      <c r="V2" s="126"/>
      <c r="W2" s="91"/>
      <c r="X2" s="91"/>
      <c r="Y2" s="126"/>
      <c r="Z2" s="91"/>
      <c r="AA2" s="91"/>
      <c r="AB2" s="126"/>
      <c r="AC2" s="91"/>
      <c r="AD2" s="91"/>
      <c r="AE2" s="126"/>
      <c r="AF2" s="91"/>
      <c r="AG2" s="91"/>
      <c r="AH2" s="90"/>
    </row>
    <row r="3" spans="1:34" ht="13.5" customHeight="1" thickBot="1">
      <c r="A3" s="90"/>
      <c r="B3" s="90"/>
      <c r="C3" s="90"/>
      <c r="D3" s="90"/>
      <c r="E3" s="126"/>
      <c r="F3" s="91"/>
      <c r="G3" s="126"/>
      <c r="H3" s="91"/>
      <c r="I3" s="91"/>
      <c r="J3" s="126"/>
      <c r="K3" s="91"/>
      <c r="L3" s="148"/>
      <c r="M3" s="149"/>
      <c r="N3" s="148"/>
      <c r="O3" s="148"/>
      <c r="P3" s="149"/>
      <c r="Q3" s="148"/>
      <c r="R3" s="148"/>
      <c r="S3" s="149"/>
      <c r="T3" s="148"/>
      <c r="U3" s="148"/>
      <c r="V3" s="149"/>
      <c r="W3" s="148"/>
      <c r="X3" s="148"/>
      <c r="Y3" s="149"/>
      <c r="Z3" s="148"/>
      <c r="AA3" s="148"/>
      <c r="AB3" s="149"/>
      <c r="AC3" s="148"/>
      <c r="AD3" s="148"/>
      <c r="AE3" s="149"/>
      <c r="AF3" s="148"/>
      <c r="AG3" s="148"/>
      <c r="AH3" s="95" t="s">
        <v>150</v>
      </c>
    </row>
    <row r="4" spans="1:36" ht="13.5" customHeight="1" thickTop="1">
      <c r="A4" s="238" t="s">
        <v>151</v>
      </c>
      <c r="B4" s="239"/>
      <c r="C4" s="239"/>
      <c r="D4" s="239"/>
      <c r="E4" s="239" t="s">
        <v>12</v>
      </c>
      <c r="F4" s="239"/>
      <c r="G4" s="239" t="s">
        <v>13</v>
      </c>
      <c r="H4" s="239"/>
      <c r="I4" s="239"/>
      <c r="J4" s="239" t="s">
        <v>14</v>
      </c>
      <c r="K4" s="239"/>
      <c r="L4" s="239"/>
      <c r="M4" s="239" t="s">
        <v>15</v>
      </c>
      <c r="N4" s="239"/>
      <c r="O4" s="239"/>
      <c r="P4" s="239" t="s">
        <v>16</v>
      </c>
      <c r="Q4" s="239"/>
      <c r="R4" s="239"/>
      <c r="S4" s="239" t="s">
        <v>17</v>
      </c>
      <c r="T4" s="239"/>
      <c r="U4" s="239"/>
      <c r="V4" s="239" t="s">
        <v>152</v>
      </c>
      <c r="W4" s="239"/>
      <c r="X4" s="239"/>
      <c r="Y4" s="239" t="s">
        <v>153</v>
      </c>
      <c r="Z4" s="239"/>
      <c r="AA4" s="239"/>
      <c r="AB4" s="239" t="s">
        <v>154</v>
      </c>
      <c r="AC4" s="239"/>
      <c r="AD4" s="239"/>
      <c r="AE4" s="239" t="s">
        <v>155</v>
      </c>
      <c r="AF4" s="239"/>
      <c r="AG4" s="239"/>
      <c r="AH4" s="240" t="s">
        <v>18</v>
      </c>
      <c r="AI4" s="96"/>
      <c r="AJ4" s="97"/>
    </row>
    <row r="5" spans="1:36" ht="13.5" customHeight="1">
      <c r="A5" s="241"/>
      <c r="B5" s="235"/>
      <c r="C5" s="235"/>
      <c r="D5" s="235"/>
      <c r="E5" s="263" t="s">
        <v>19</v>
      </c>
      <c r="F5" s="265" t="s">
        <v>20</v>
      </c>
      <c r="G5" s="263" t="s">
        <v>19</v>
      </c>
      <c r="H5" s="265" t="s">
        <v>20</v>
      </c>
      <c r="I5" s="236" t="s">
        <v>156</v>
      </c>
      <c r="J5" s="263" t="s">
        <v>19</v>
      </c>
      <c r="K5" s="265" t="s">
        <v>20</v>
      </c>
      <c r="L5" s="236" t="s">
        <v>156</v>
      </c>
      <c r="M5" s="263" t="s">
        <v>19</v>
      </c>
      <c r="N5" s="265" t="s">
        <v>20</v>
      </c>
      <c r="O5" s="236" t="s">
        <v>156</v>
      </c>
      <c r="P5" s="263" t="s">
        <v>19</v>
      </c>
      <c r="Q5" s="265" t="s">
        <v>20</v>
      </c>
      <c r="R5" s="236" t="s">
        <v>156</v>
      </c>
      <c r="S5" s="263" t="s">
        <v>19</v>
      </c>
      <c r="T5" s="265" t="s">
        <v>20</v>
      </c>
      <c r="U5" s="236" t="s">
        <v>156</v>
      </c>
      <c r="V5" s="263" t="s">
        <v>19</v>
      </c>
      <c r="W5" s="265" t="s">
        <v>20</v>
      </c>
      <c r="X5" s="236" t="s">
        <v>156</v>
      </c>
      <c r="Y5" s="263" t="s">
        <v>19</v>
      </c>
      <c r="Z5" s="265" t="s">
        <v>20</v>
      </c>
      <c r="AA5" s="236" t="s">
        <v>156</v>
      </c>
      <c r="AB5" s="263" t="s">
        <v>19</v>
      </c>
      <c r="AC5" s="265" t="s">
        <v>20</v>
      </c>
      <c r="AD5" s="236" t="s">
        <v>156</v>
      </c>
      <c r="AE5" s="263" t="s">
        <v>19</v>
      </c>
      <c r="AF5" s="265" t="s">
        <v>20</v>
      </c>
      <c r="AG5" s="236" t="s">
        <v>156</v>
      </c>
      <c r="AH5" s="242"/>
      <c r="AI5" s="98"/>
      <c r="AJ5" s="99"/>
    </row>
    <row r="6" spans="1:36" ht="13.5" customHeight="1">
      <c r="A6" s="241"/>
      <c r="B6" s="235"/>
      <c r="C6" s="235"/>
      <c r="D6" s="235"/>
      <c r="E6" s="263"/>
      <c r="F6" s="265"/>
      <c r="G6" s="263"/>
      <c r="H6" s="265"/>
      <c r="I6" s="237"/>
      <c r="J6" s="263"/>
      <c r="K6" s="265"/>
      <c r="L6" s="237"/>
      <c r="M6" s="263"/>
      <c r="N6" s="265"/>
      <c r="O6" s="237"/>
      <c r="P6" s="263"/>
      <c r="Q6" s="265"/>
      <c r="R6" s="237"/>
      <c r="S6" s="263"/>
      <c r="T6" s="265"/>
      <c r="U6" s="237"/>
      <c r="V6" s="263"/>
      <c r="W6" s="265"/>
      <c r="X6" s="237"/>
      <c r="Y6" s="263"/>
      <c r="Z6" s="265"/>
      <c r="AA6" s="237"/>
      <c r="AB6" s="263"/>
      <c r="AC6" s="265"/>
      <c r="AD6" s="237"/>
      <c r="AE6" s="263"/>
      <c r="AF6" s="265"/>
      <c r="AG6" s="237"/>
      <c r="AH6" s="242"/>
      <c r="AI6" s="99"/>
      <c r="AJ6" s="97"/>
    </row>
    <row r="7" spans="1:34" ht="13.5" customHeight="1">
      <c r="A7" s="90"/>
      <c r="B7" s="90"/>
      <c r="C7" s="90"/>
      <c r="D7" s="100"/>
      <c r="E7" s="126"/>
      <c r="F7" s="91"/>
      <c r="G7" s="126"/>
      <c r="H7" s="91"/>
      <c r="I7" s="91"/>
      <c r="J7" s="126"/>
      <c r="K7" s="91"/>
      <c r="L7" s="91"/>
      <c r="M7" s="126"/>
      <c r="N7" s="91"/>
      <c r="O7" s="91"/>
      <c r="P7" s="126"/>
      <c r="Q7" s="91"/>
      <c r="R7" s="91"/>
      <c r="S7" s="126"/>
      <c r="T7" s="91"/>
      <c r="U7" s="91"/>
      <c r="V7" s="126"/>
      <c r="W7" s="91"/>
      <c r="X7" s="91"/>
      <c r="Y7" s="126"/>
      <c r="Z7" s="91"/>
      <c r="AA7" s="91"/>
      <c r="AB7" s="126"/>
      <c r="AC7" s="91"/>
      <c r="AD7" s="91"/>
      <c r="AE7" s="126"/>
      <c r="AF7" s="91"/>
      <c r="AG7" s="91"/>
      <c r="AH7" s="192"/>
    </row>
    <row r="8" spans="1:34" s="15" customFormat="1" ht="13.5" customHeight="1">
      <c r="A8" s="232" t="s">
        <v>157</v>
      </c>
      <c r="B8" s="232"/>
      <c r="C8" s="232"/>
      <c r="D8" s="7"/>
      <c r="E8" s="21">
        <v>2550612</v>
      </c>
      <c r="F8" s="32">
        <v>100</v>
      </c>
      <c r="G8" s="21">
        <v>2544041</v>
      </c>
      <c r="H8" s="32">
        <v>100</v>
      </c>
      <c r="I8" s="32">
        <v>-0.258</v>
      </c>
      <c r="J8" s="21">
        <v>2527642</v>
      </c>
      <c r="K8" s="32">
        <v>100</v>
      </c>
      <c r="L8" s="32">
        <v>-0.645</v>
      </c>
      <c r="M8" s="21">
        <v>2527716</v>
      </c>
      <c r="N8" s="32">
        <v>100</v>
      </c>
      <c r="O8" s="32">
        <v>0.003</v>
      </c>
      <c r="P8" s="21">
        <v>2445786</v>
      </c>
      <c r="Q8" s="32">
        <v>100</v>
      </c>
      <c r="R8" s="32">
        <v>-3.241</v>
      </c>
      <c r="S8" s="21">
        <v>2450968</v>
      </c>
      <c r="T8" s="32">
        <v>100</v>
      </c>
      <c r="U8" s="32">
        <v>0.212</v>
      </c>
      <c r="V8" s="21">
        <v>2492541</v>
      </c>
      <c r="W8" s="32">
        <v>100</v>
      </c>
      <c r="X8" s="32">
        <v>1.696</v>
      </c>
      <c r="Y8" s="21">
        <v>2335647</v>
      </c>
      <c r="Z8" s="32">
        <v>100</v>
      </c>
      <c r="AA8" s="32">
        <v>-6.295</v>
      </c>
      <c r="AB8" s="21">
        <v>2402299</v>
      </c>
      <c r="AC8" s="32">
        <v>100</v>
      </c>
      <c r="AD8" s="32">
        <v>2.854</v>
      </c>
      <c r="AE8" s="21">
        <v>2460017</v>
      </c>
      <c r="AF8" s="32">
        <v>100</v>
      </c>
      <c r="AG8" s="32">
        <v>2.403</v>
      </c>
      <c r="AH8" s="33" t="s">
        <v>21</v>
      </c>
    </row>
    <row r="9" spans="1:34" ht="13.5" customHeight="1">
      <c r="A9" s="90"/>
      <c r="B9" s="90"/>
      <c r="C9" s="90"/>
      <c r="D9" s="100"/>
      <c r="F9" s="131"/>
      <c r="H9" s="131"/>
      <c r="I9" s="131"/>
      <c r="K9" s="131"/>
      <c r="L9" s="131"/>
      <c r="N9" s="131"/>
      <c r="O9" s="131"/>
      <c r="Q9" s="131"/>
      <c r="R9" s="131"/>
      <c r="T9" s="131"/>
      <c r="U9" s="131"/>
      <c r="W9" s="131"/>
      <c r="X9" s="131"/>
      <c r="Z9" s="131"/>
      <c r="AA9" s="131"/>
      <c r="AC9" s="131"/>
      <c r="AD9" s="131"/>
      <c r="AF9" s="131"/>
      <c r="AG9" s="131"/>
      <c r="AH9" s="113"/>
    </row>
    <row r="10" spans="1:34" ht="13.5" customHeight="1">
      <c r="A10" s="176">
        <v>1</v>
      </c>
      <c r="B10" s="266" t="s">
        <v>79</v>
      </c>
      <c r="C10" s="266"/>
      <c r="D10" s="100"/>
      <c r="E10" s="127">
        <v>1362749</v>
      </c>
      <c r="F10" s="131">
        <v>53.428</v>
      </c>
      <c r="G10" s="127">
        <v>1346054</v>
      </c>
      <c r="H10" s="131">
        <v>52.91</v>
      </c>
      <c r="I10" s="131">
        <v>-1.225</v>
      </c>
      <c r="J10" s="127">
        <v>1365607</v>
      </c>
      <c r="K10" s="131">
        <v>54.027</v>
      </c>
      <c r="L10" s="131">
        <v>1.453</v>
      </c>
      <c r="M10" s="127">
        <v>1338046</v>
      </c>
      <c r="N10" s="131">
        <v>52.935</v>
      </c>
      <c r="O10" s="131">
        <v>-2.018</v>
      </c>
      <c r="P10" s="127">
        <v>1397009</v>
      </c>
      <c r="Q10" s="131">
        <v>57.119</v>
      </c>
      <c r="R10" s="131">
        <v>4.407</v>
      </c>
      <c r="S10" s="127">
        <v>1381255</v>
      </c>
      <c r="T10" s="131">
        <v>56.355</v>
      </c>
      <c r="U10" s="131">
        <v>-1.128</v>
      </c>
      <c r="V10" s="127">
        <v>1391154</v>
      </c>
      <c r="W10" s="131">
        <v>55.813</v>
      </c>
      <c r="X10" s="131">
        <v>0.717</v>
      </c>
      <c r="Y10" s="127">
        <v>1342925</v>
      </c>
      <c r="Z10" s="131">
        <v>57.497</v>
      </c>
      <c r="AA10" s="131">
        <v>-3.467</v>
      </c>
      <c r="AB10" s="127">
        <v>1379374</v>
      </c>
      <c r="AC10" s="131">
        <v>57.419</v>
      </c>
      <c r="AD10" s="131">
        <v>2.714</v>
      </c>
      <c r="AE10" s="127">
        <v>1396208</v>
      </c>
      <c r="AF10" s="131">
        <v>56.756</v>
      </c>
      <c r="AG10" s="131">
        <v>1.22</v>
      </c>
      <c r="AH10" s="113">
        <v>1</v>
      </c>
    </row>
    <row r="11" spans="1:34" ht="13.5" customHeight="1">
      <c r="A11" s="90"/>
      <c r="B11" s="145" t="s">
        <v>4</v>
      </c>
      <c r="C11" s="178" t="s">
        <v>80</v>
      </c>
      <c r="D11" s="100"/>
      <c r="E11" s="127">
        <v>1322001</v>
      </c>
      <c r="F11" s="131">
        <v>51.831</v>
      </c>
      <c r="G11" s="127">
        <v>1306422</v>
      </c>
      <c r="H11" s="131">
        <v>51.352</v>
      </c>
      <c r="I11" s="131">
        <v>-1.178</v>
      </c>
      <c r="J11" s="127">
        <v>1321516</v>
      </c>
      <c r="K11" s="131">
        <v>52.283</v>
      </c>
      <c r="L11" s="131">
        <v>1.155</v>
      </c>
      <c r="M11" s="127">
        <v>1295704</v>
      </c>
      <c r="N11" s="131">
        <v>51.26</v>
      </c>
      <c r="O11" s="131">
        <v>-1.953</v>
      </c>
      <c r="P11" s="127">
        <v>1356580</v>
      </c>
      <c r="Q11" s="131">
        <v>55.466</v>
      </c>
      <c r="R11" s="131">
        <v>4.698</v>
      </c>
      <c r="S11" s="127">
        <v>1341674</v>
      </c>
      <c r="T11" s="131">
        <v>54.741</v>
      </c>
      <c r="U11" s="131">
        <v>-1.099</v>
      </c>
      <c r="V11" s="127">
        <v>1355081</v>
      </c>
      <c r="W11" s="131">
        <v>54.365</v>
      </c>
      <c r="X11" s="131">
        <v>0.999</v>
      </c>
      <c r="Y11" s="127">
        <v>1307845</v>
      </c>
      <c r="Z11" s="131">
        <v>55.995</v>
      </c>
      <c r="AA11" s="131">
        <v>-3.486</v>
      </c>
      <c r="AB11" s="127">
        <v>1340419</v>
      </c>
      <c r="AC11" s="131">
        <v>55.797</v>
      </c>
      <c r="AD11" s="131">
        <v>2.491</v>
      </c>
      <c r="AE11" s="127">
        <v>1353256</v>
      </c>
      <c r="AF11" s="131">
        <v>55.01</v>
      </c>
      <c r="AG11" s="131">
        <v>0.958</v>
      </c>
      <c r="AH11" s="113" t="s">
        <v>4</v>
      </c>
    </row>
    <row r="12" spans="1:34" ht="13.5" customHeight="1">
      <c r="A12" s="90"/>
      <c r="B12" s="145" t="s">
        <v>5</v>
      </c>
      <c r="C12" s="31" t="s">
        <v>196</v>
      </c>
      <c r="D12" s="100"/>
      <c r="E12" s="127">
        <v>40749</v>
      </c>
      <c r="F12" s="131">
        <v>1.598</v>
      </c>
      <c r="G12" s="127">
        <v>39632</v>
      </c>
      <c r="H12" s="131">
        <v>1.558</v>
      </c>
      <c r="I12" s="131">
        <v>-2.74</v>
      </c>
      <c r="J12" s="127">
        <v>44091</v>
      </c>
      <c r="K12" s="131">
        <v>1.744</v>
      </c>
      <c r="L12" s="131">
        <v>11.251</v>
      </c>
      <c r="M12" s="127">
        <v>42342</v>
      </c>
      <c r="N12" s="131">
        <v>1.675</v>
      </c>
      <c r="O12" s="131">
        <v>-3.968</v>
      </c>
      <c r="P12" s="127">
        <v>40428</v>
      </c>
      <c r="Q12" s="131">
        <v>1.653</v>
      </c>
      <c r="R12" s="131">
        <v>-4.519</v>
      </c>
      <c r="S12" s="127">
        <v>39581</v>
      </c>
      <c r="T12" s="131">
        <v>1.615</v>
      </c>
      <c r="U12" s="131">
        <v>-2.096</v>
      </c>
      <c r="V12" s="127">
        <v>36073</v>
      </c>
      <c r="W12" s="131">
        <v>1.447</v>
      </c>
      <c r="X12" s="131">
        <v>-8.862</v>
      </c>
      <c r="Y12" s="127">
        <v>35080</v>
      </c>
      <c r="Z12" s="131">
        <v>1.502</v>
      </c>
      <c r="AA12" s="131">
        <v>-2.753</v>
      </c>
      <c r="AB12" s="127">
        <v>38955</v>
      </c>
      <c r="AC12" s="131">
        <v>1.622</v>
      </c>
      <c r="AD12" s="131">
        <v>11.046</v>
      </c>
      <c r="AE12" s="127">
        <v>42951</v>
      </c>
      <c r="AF12" s="131">
        <v>1.746</v>
      </c>
      <c r="AG12" s="131">
        <v>10.26</v>
      </c>
      <c r="AH12" s="113" t="s">
        <v>5</v>
      </c>
    </row>
    <row r="13" spans="1:34" ht="13.5" customHeight="1">
      <c r="A13" s="176">
        <v>2</v>
      </c>
      <c r="B13" s="266" t="s">
        <v>81</v>
      </c>
      <c r="C13" s="266"/>
      <c r="D13" s="100"/>
      <c r="E13" s="127">
        <v>699938</v>
      </c>
      <c r="F13" s="131">
        <v>27.442</v>
      </c>
      <c r="G13" s="127">
        <v>717666</v>
      </c>
      <c r="H13" s="131">
        <v>28.21</v>
      </c>
      <c r="I13" s="131">
        <v>2.533</v>
      </c>
      <c r="J13" s="127">
        <v>723063</v>
      </c>
      <c r="K13" s="131">
        <v>28.606</v>
      </c>
      <c r="L13" s="131">
        <v>0.752</v>
      </c>
      <c r="M13" s="127">
        <v>726541</v>
      </c>
      <c r="N13" s="131">
        <v>28.743</v>
      </c>
      <c r="O13" s="131">
        <v>0.481</v>
      </c>
      <c r="P13" s="127">
        <v>726289</v>
      </c>
      <c r="Q13" s="131">
        <v>29.696</v>
      </c>
      <c r="R13" s="131">
        <v>-0.035</v>
      </c>
      <c r="S13" s="127">
        <v>727497</v>
      </c>
      <c r="T13" s="131">
        <v>29.682</v>
      </c>
      <c r="U13" s="131">
        <v>0.166</v>
      </c>
      <c r="V13" s="127">
        <v>724681</v>
      </c>
      <c r="W13" s="131">
        <v>29.074</v>
      </c>
      <c r="X13" s="131">
        <v>-0.387</v>
      </c>
      <c r="Y13" s="127">
        <v>719748</v>
      </c>
      <c r="Z13" s="131">
        <v>30.816</v>
      </c>
      <c r="AA13" s="131">
        <v>-0.681</v>
      </c>
      <c r="AB13" s="127">
        <v>738144</v>
      </c>
      <c r="AC13" s="131">
        <v>30.727</v>
      </c>
      <c r="AD13" s="131">
        <v>2.556</v>
      </c>
      <c r="AE13" s="127">
        <v>749917</v>
      </c>
      <c r="AF13" s="131">
        <v>30.484</v>
      </c>
      <c r="AG13" s="131">
        <v>1.595</v>
      </c>
      <c r="AH13" s="113">
        <v>2</v>
      </c>
    </row>
    <row r="14" spans="1:34" ht="13.5" customHeight="1">
      <c r="A14" s="176">
        <v>3</v>
      </c>
      <c r="B14" s="266" t="s">
        <v>211</v>
      </c>
      <c r="C14" s="266"/>
      <c r="D14" s="100"/>
      <c r="E14" s="127">
        <v>787122</v>
      </c>
      <c r="F14" s="131">
        <v>30.86</v>
      </c>
      <c r="G14" s="127">
        <v>730074</v>
      </c>
      <c r="H14" s="131">
        <v>28.697</v>
      </c>
      <c r="I14" s="131">
        <v>-7.248</v>
      </c>
      <c r="J14" s="127">
        <v>667397</v>
      </c>
      <c r="K14" s="131">
        <v>26.404</v>
      </c>
      <c r="L14" s="131">
        <v>-8.585</v>
      </c>
      <c r="M14" s="127">
        <v>679850</v>
      </c>
      <c r="N14" s="131">
        <v>26.896</v>
      </c>
      <c r="O14" s="131">
        <v>1.866</v>
      </c>
      <c r="P14" s="127">
        <v>646276</v>
      </c>
      <c r="Q14" s="131">
        <v>26.424</v>
      </c>
      <c r="R14" s="131">
        <v>-4.939</v>
      </c>
      <c r="S14" s="127">
        <v>635825</v>
      </c>
      <c r="T14" s="131">
        <v>25.942</v>
      </c>
      <c r="U14" s="131">
        <v>-1.617</v>
      </c>
      <c r="V14" s="127">
        <v>689884</v>
      </c>
      <c r="W14" s="131">
        <v>27.678</v>
      </c>
      <c r="X14" s="131">
        <v>8.502</v>
      </c>
      <c r="Y14" s="127">
        <v>602786</v>
      </c>
      <c r="Z14" s="131">
        <v>25.808</v>
      </c>
      <c r="AA14" s="131">
        <v>-12.625</v>
      </c>
      <c r="AB14" s="127">
        <v>566586</v>
      </c>
      <c r="AC14" s="131">
        <v>23.585</v>
      </c>
      <c r="AD14" s="131">
        <v>-6.005</v>
      </c>
      <c r="AE14" s="127">
        <v>581050</v>
      </c>
      <c r="AF14" s="131">
        <v>23.62</v>
      </c>
      <c r="AG14" s="131">
        <v>2.553</v>
      </c>
      <c r="AH14" s="113">
        <v>3</v>
      </c>
    </row>
    <row r="15" spans="1:34" ht="13.5" customHeight="1">
      <c r="A15" s="90"/>
      <c r="B15" s="145" t="s">
        <v>4</v>
      </c>
      <c r="C15" s="178" t="s">
        <v>82</v>
      </c>
      <c r="D15" s="100"/>
      <c r="E15" s="127">
        <v>798547</v>
      </c>
      <c r="F15" s="131">
        <v>31.308</v>
      </c>
      <c r="G15" s="127">
        <v>741603</v>
      </c>
      <c r="H15" s="131">
        <v>29.151</v>
      </c>
      <c r="I15" s="131">
        <v>-7.131</v>
      </c>
      <c r="J15" s="127">
        <v>670070</v>
      </c>
      <c r="K15" s="131">
        <v>26.51</v>
      </c>
      <c r="L15" s="131">
        <v>-9.646</v>
      </c>
      <c r="M15" s="127">
        <v>673324</v>
      </c>
      <c r="N15" s="131">
        <v>26.638</v>
      </c>
      <c r="O15" s="131">
        <v>0.486</v>
      </c>
      <c r="P15" s="127">
        <v>648148</v>
      </c>
      <c r="Q15" s="131">
        <v>26.501</v>
      </c>
      <c r="R15" s="131">
        <v>-3.739</v>
      </c>
      <c r="S15" s="127">
        <v>645246</v>
      </c>
      <c r="T15" s="131">
        <v>26.326</v>
      </c>
      <c r="U15" s="131">
        <v>-0.448</v>
      </c>
      <c r="V15" s="127">
        <v>681617</v>
      </c>
      <c r="W15" s="131">
        <v>27.346</v>
      </c>
      <c r="X15" s="131">
        <v>5.637</v>
      </c>
      <c r="Y15" s="127">
        <v>602361</v>
      </c>
      <c r="Z15" s="131">
        <v>25.79</v>
      </c>
      <c r="AA15" s="131">
        <v>-11.628</v>
      </c>
      <c r="AB15" s="127">
        <v>591042</v>
      </c>
      <c r="AC15" s="131">
        <v>24.603</v>
      </c>
      <c r="AD15" s="131">
        <v>-1.879</v>
      </c>
      <c r="AE15" s="127">
        <v>578753</v>
      </c>
      <c r="AF15" s="131">
        <v>23.526</v>
      </c>
      <c r="AG15" s="131">
        <v>-2.079</v>
      </c>
      <c r="AH15" s="113" t="s">
        <v>4</v>
      </c>
    </row>
    <row r="16" spans="1:34" ht="13.5" customHeight="1">
      <c r="A16" s="90"/>
      <c r="B16" s="179" t="s">
        <v>180</v>
      </c>
      <c r="C16" s="178" t="s">
        <v>212</v>
      </c>
      <c r="D16" s="100"/>
      <c r="E16" s="127">
        <v>344992</v>
      </c>
      <c r="F16" s="131">
        <v>13.526</v>
      </c>
      <c r="G16" s="127">
        <v>343680</v>
      </c>
      <c r="H16" s="131">
        <v>13.509</v>
      </c>
      <c r="I16" s="131">
        <v>-0.38</v>
      </c>
      <c r="J16" s="127">
        <v>323004</v>
      </c>
      <c r="K16" s="131">
        <v>12.779</v>
      </c>
      <c r="L16" s="131">
        <v>-6.016</v>
      </c>
      <c r="M16" s="127">
        <v>362803</v>
      </c>
      <c r="N16" s="131">
        <v>14.353</v>
      </c>
      <c r="O16" s="131">
        <v>12.321</v>
      </c>
      <c r="P16" s="127">
        <v>364355</v>
      </c>
      <c r="Q16" s="131">
        <v>14.897</v>
      </c>
      <c r="R16" s="131">
        <v>0.428</v>
      </c>
      <c r="S16" s="127">
        <v>396473</v>
      </c>
      <c r="T16" s="131">
        <v>16.176</v>
      </c>
      <c r="U16" s="131">
        <v>8.815</v>
      </c>
      <c r="V16" s="127">
        <v>430890</v>
      </c>
      <c r="W16" s="131">
        <v>17.287</v>
      </c>
      <c r="X16" s="131">
        <v>8.681</v>
      </c>
      <c r="Y16" s="127">
        <v>375978</v>
      </c>
      <c r="Z16" s="131">
        <v>16.097</v>
      </c>
      <c r="AA16" s="131">
        <v>-12.744</v>
      </c>
      <c r="AB16" s="127">
        <v>320538</v>
      </c>
      <c r="AC16" s="131">
        <v>13.343</v>
      </c>
      <c r="AD16" s="131">
        <v>-14.745</v>
      </c>
      <c r="AE16" s="127">
        <v>315696</v>
      </c>
      <c r="AF16" s="131">
        <v>12.833</v>
      </c>
      <c r="AG16" s="131">
        <v>-1.511</v>
      </c>
      <c r="AH16" s="113" t="s">
        <v>58</v>
      </c>
    </row>
    <row r="17" spans="1:34" ht="13.5" customHeight="1">
      <c r="A17" s="90"/>
      <c r="B17" s="180" t="s">
        <v>213</v>
      </c>
      <c r="C17" s="178" t="s">
        <v>214</v>
      </c>
      <c r="D17" s="100"/>
      <c r="E17" s="127">
        <v>88904</v>
      </c>
      <c r="F17" s="131">
        <v>3.486</v>
      </c>
      <c r="G17" s="127">
        <v>77820</v>
      </c>
      <c r="H17" s="131">
        <v>3.059</v>
      </c>
      <c r="I17" s="131">
        <v>-12.467</v>
      </c>
      <c r="J17" s="127">
        <v>67910</v>
      </c>
      <c r="K17" s="131">
        <v>2.687</v>
      </c>
      <c r="L17" s="131">
        <v>-12.734</v>
      </c>
      <c r="M17" s="127">
        <v>76402</v>
      </c>
      <c r="N17" s="131">
        <v>3.023</v>
      </c>
      <c r="O17" s="131">
        <v>12.504</v>
      </c>
      <c r="P17" s="127">
        <v>72833</v>
      </c>
      <c r="Q17" s="131">
        <v>2.978</v>
      </c>
      <c r="R17" s="131">
        <v>-4.672</v>
      </c>
      <c r="S17" s="127">
        <v>71278</v>
      </c>
      <c r="T17" s="131">
        <v>2.908</v>
      </c>
      <c r="U17" s="131">
        <v>-2.134</v>
      </c>
      <c r="V17" s="127">
        <v>57841</v>
      </c>
      <c r="W17" s="131">
        <v>2.321</v>
      </c>
      <c r="X17" s="131">
        <v>-18.851</v>
      </c>
      <c r="Y17" s="127">
        <v>48893</v>
      </c>
      <c r="Z17" s="131">
        <v>2.093</v>
      </c>
      <c r="AA17" s="131">
        <v>-15.471</v>
      </c>
      <c r="AB17" s="127">
        <v>40593</v>
      </c>
      <c r="AC17" s="131">
        <v>1.69</v>
      </c>
      <c r="AD17" s="131">
        <v>-16.976</v>
      </c>
      <c r="AE17" s="127">
        <v>41953</v>
      </c>
      <c r="AF17" s="131">
        <v>1.705</v>
      </c>
      <c r="AG17" s="131">
        <v>3.351</v>
      </c>
      <c r="AH17" s="113" t="s">
        <v>83</v>
      </c>
    </row>
    <row r="18" spans="1:34" ht="13.5" customHeight="1">
      <c r="A18" s="90"/>
      <c r="B18" s="181" t="s">
        <v>215</v>
      </c>
      <c r="C18" s="178" t="s">
        <v>216</v>
      </c>
      <c r="D18" s="100"/>
      <c r="E18" s="127">
        <v>256088</v>
      </c>
      <c r="F18" s="131">
        <v>10.04</v>
      </c>
      <c r="G18" s="127">
        <v>265859</v>
      </c>
      <c r="H18" s="131">
        <v>10.45</v>
      </c>
      <c r="I18" s="131">
        <v>3.816</v>
      </c>
      <c r="J18" s="127">
        <v>255094</v>
      </c>
      <c r="K18" s="131">
        <v>10.092</v>
      </c>
      <c r="L18" s="131">
        <v>-4.049</v>
      </c>
      <c r="M18" s="127">
        <v>286401</v>
      </c>
      <c r="N18" s="131">
        <v>11.33</v>
      </c>
      <c r="O18" s="131">
        <v>12.273</v>
      </c>
      <c r="P18" s="127">
        <v>291522</v>
      </c>
      <c r="Q18" s="131">
        <v>11.919</v>
      </c>
      <c r="R18" s="131">
        <v>1.788</v>
      </c>
      <c r="S18" s="127">
        <v>325195</v>
      </c>
      <c r="T18" s="131">
        <v>13.268</v>
      </c>
      <c r="U18" s="131">
        <v>11.551</v>
      </c>
      <c r="V18" s="127">
        <v>373049</v>
      </c>
      <c r="W18" s="131">
        <v>14.967</v>
      </c>
      <c r="X18" s="131">
        <v>14.715</v>
      </c>
      <c r="Y18" s="127">
        <v>327085</v>
      </c>
      <c r="Z18" s="131">
        <v>14.004</v>
      </c>
      <c r="AA18" s="131">
        <v>-12.321</v>
      </c>
      <c r="AB18" s="127">
        <v>279946</v>
      </c>
      <c r="AC18" s="131">
        <v>11.653</v>
      </c>
      <c r="AD18" s="131">
        <v>-14.412</v>
      </c>
      <c r="AE18" s="127">
        <v>273743</v>
      </c>
      <c r="AF18" s="131">
        <v>11.128</v>
      </c>
      <c r="AG18" s="131">
        <v>-2.216</v>
      </c>
      <c r="AH18" s="113" t="s">
        <v>84</v>
      </c>
    </row>
    <row r="19" spans="1:34" ht="13.5" customHeight="1">
      <c r="A19" s="90"/>
      <c r="B19" s="179" t="s">
        <v>181</v>
      </c>
      <c r="C19" s="178" t="s">
        <v>217</v>
      </c>
      <c r="D19" s="100"/>
      <c r="E19" s="127">
        <v>453555</v>
      </c>
      <c r="F19" s="131">
        <v>17.782</v>
      </c>
      <c r="G19" s="127">
        <v>397923</v>
      </c>
      <c r="H19" s="131">
        <v>15.641</v>
      </c>
      <c r="I19" s="131">
        <v>-12.266</v>
      </c>
      <c r="J19" s="127">
        <v>347066</v>
      </c>
      <c r="K19" s="131">
        <v>13.731</v>
      </c>
      <c r="L19" s="131">
        <v>-12.781</v>
      </c>
      <c r="M19" s="127">
        <v>310521</v>
      </c>
      <c r="N19" s="131">
        <v>12.285</v>
      </c>
      <c r="O19" s="131">
        <v>-10.53</v>
      </c>
      <c r="P19" s="127">
        <v>283793</v>
      </c>
      <c r="Q19" s="131">
        <v>11.603</v>
      </c>
      <c r="R19" s="131">
        <v>-8.607</v>
      </c>
      <c r="S19" s="127">
        <v>248773</v>
      </c>
      <c r="T19" s="131">
        <v>10.15</v>
      </c>
      <c r="U19" s="131">
        <v>-12.34</v>
      </c>
      <c r="V19" s="127">
        <v>250727</v>
      </c>
      <c r="W19" s="131">
        <v>10.059</v>
      </c>
      <c r="X19" s="131">
        <v>0.785</v>
      </c>
      <c r="Y19" s="127">
        <v>226383</v>
      </c>
      <c r="Z19" s="131">
        <v>9.693</v>
      </c>
      <c r="AA19" s="131">
        <v>-9.709</v>
      </c>
      <c r="AB19" s="127">
        <v>270503</v>
      </c>
      <c r="AC19" s="131">
        <v>11.26</v>
      </c>
      <c r="AD19" s="131">
        <v>19.489</v>
      </c>
      <c r="AE19" s="127">
        <v>263058</v>
      </c>
      <c r="AF19" s="131">
        <v>10.693</v>
      </c>
      <c r="AG19" s="131">
        <v>-2.753</v>
      </c>
      <c r="AH19" s="113" t="s">
        <v>59</v>
      </c>
    </row>
    <row r="20" spans="1:34" ht="13.5" customHeight="1">
      <c r="A20" s="90"/>
      <c r="B20" s="180" t="s">
        <v>213</v>
      </c>
      <c r="C20" s="178" t="s">
        <v>214</v>
      </c>
      <c r="D20" s="100"/>
      <c r="E20" s="127">
        <v>11407</v>
      </c>
      <c r="F20" s="131">
        <v>0.447</v>
      </c>
      <c r="G20" s="127">
        <v>8144</v>
      </c>
      <c r="H20" s="131">
        <v>0.32</v>
      </c>
      <c r="I20" s="131">
        <v>-28.604</v>
      </c>
      <c r="J20" s="127">
        <v>7119</v>
      </c>
      <c r="K20" s="131">
        <v>0.282</v>
      </c>
      <c r="L20" s="131">
        <v>-12.581</v>
      </c>
      <c r="M20" s="127">
        <v>5796</v>
      </c>
      <c r="N20" s="131">
        <v>0.229</v>
      </c>
      <c r="O20" s="131">
        <v>-18.586</v>
      </c>
      <c r="P20" s="127">
        <v>9321</v>
      </c>
      <c r="Q20" s="131">
        <v>0.381</v>
      </c>
      <c r="R20" s="131">
        <v>60.817</v>
      </c>
      <c r="S20" s="127">
        <v>3710</v>
      </c>
      <c r="T20" s="131">
        <v>0.151</v>
      </c>
      <c r="U20" s="131">
        <v>-60.195</v>
      </c>
      <c r="V20" s="127">
        <v>4023</v>
      </c>
      <c r="W20" s="131">
        <v>0.161</v>
      </c>
      <c r="X20" s="131">
        <v>8.429</v>
      </c>
      <c r="Y20" s="127">
        <v>4231</v>
      </c>
      <c r="Z20" s="131">
        <v>0.181</v>
      </c>
      <c r="AA20" s="131">
        <v>5.17</v>
      </c>
      <c r="AB20" s="127">
        <v>5618</v>
      </c>
      <c r="AC20" s="131">
        <v>0.234</v>
      </c>
      <c r="AD20" s="131">
        <v>32.789</v>
      </c>
      <c r="AE20" s="127">
        <v>4450</v>
      </c>
      <c r="AF20" s="131">
        <v>0.181</v>
      </c>
      <c r="AG20" s="131">
        <v>-20.802</v>
      </c>
      <c r="AH20" s="113" t="s">
        <v>83</v>
      </c>
    </row>
    <row r="21" spans="1:34" ht="13.5" customHeight="1">
      <c r="A21" s="90"/>
      <c r="B21" s="181" t="s">
        <v>215</v>
      </c>
      <c r="C21" s="178" t="s">
        <v>216</v>
      </c>
      <c r="D21" s="100"/>
      <c r="E21" s="127">
        <v>47285</v>
      </c>
      <c r="F21" s="131">
        <v>1.854</v>
      </c>
      <c r="G21" s="127">
        <v>41862</v>
      </c>
      <c r="H21" s="131">
        <v>1.645</v>
      </c>
      <c r="I21" s="131">
        <v>-11.469</v>
      </c>
      <c r="J21" s="127">
        <v>36428</v>
      </c>
      <c r="K21" s="131">
        <v>1.441</v>
      </c>
      <c r="L21" s="131">
        <v>-12.981</v>
      </c>
      <c r="M21" s="127">
        <v>32972</v>
      </c>
      <c r="N21" s="131">
        <v>1.304</v>
      </c>
      <c r="O21" s="131">
        <v>-9.487</v>
      </c>
      <c r="P21" s="127">
        <v>35639</v>
      </c>
      <c r="Q21" s="131">
        <v>1.457</v>
      </c>
      <c r="R21" s="131">
        <v>8.089</v>
      </c>
      <c r="S21" s="127">
        <v>31117</v>
      </c>
      <c r="T21" s="131">
        <v>1.27</v>
      </c>
      <c r="U21" s="131">
        <v>-12.689</v>
      </c>
      <c r="V21" s="127">
        <v>29512</v>
      </c>
      <c r="W21" s="131">
        <v>1.184</v>
      </c>
      <c r="X21" s="131">
        <v>-5.156</v>
      </c>
      <c r="Y21" s="127">
        <v>27885</v>
      </c>
      <c r="Z21" s="131">
        <v>1.194</v>
      </c>
      <c r="AA21" s="131">
        <v>-5.513</v>
      </c>
      <c r="AB21" s="127">
        <v>28503</v>
      </c>
      <c r="AC21" s="131">
        <v>1.186</v>
      </c>
      <c r="AD21" s="131">
        <v>2.214</v>
      </c>
      <c r="AE21" s="127">
        <v>20001</v>
      </c>
      <c r="AF21" s="131">
        <v>0.813</v>
      </c>
      <c r="AG21" s="131">
        <v>-29.829</v>
      </c>
      <c r="AH21" s="113" t="s">
        <v>84</v>
      </c>
    </row>
    <row r="22" spans="1:34" ht="13.5" customHeight="1">
      <c r="A22" s="90"/>
      <c r="B22" s="181" t="s">
        <v>218</v>
      </c>
      <c r="C22" s="178" t="s">
        <v>219</v>
      </c>
      <c r="D22" s="100"/>
      <c r="E22" s="127">
        <v>394863</v>
      </c>
      <c r="F22" s="131">
        <v>15.481</v>
      </c>
      <c r="G22" s="127">
        <v>347917</v>
      </c>
      <c r="H22" s="131">
        <v>13.676</v>
      </c>
      <c r="I22" s="131">
        <v>-11.889</v>
      </c>
      <c r="J22" s="127">
        <v>303519</v>
      </c>
      <c r="K22" s="131">
        <v>12.008</v>
      </c>
      <c r="L22" s="131">
        <v>-12.761</v>
      </c>
      <c r="M22" s="127">
        <v>271753</v>
      </c>
      <c r="N22" s="131">
        <v>10.751</v>
      </c>
      <c r="O22" s="131">
        <v>-10.466</v>
      </c>
      <c r="P22" s="127">
        <v>238833</v>
      </c>
      <c r="Q22" s="131">
        <v>9.765</v>
      </c>
      <c r="R22" s="131">
        <v>-12.114</v>
      </c>
      <c r="S22" s="127">
        <v>213945</v>
      </c>
      <c r="T22" s="131">
        <v>8.729</v>
      </c>
      <c r="U22" s="131">
        <v>-10.42</v>
      </c>
      <c r="V22" s="127">
        <v>217191</v>
      </c>
      <c r="W22" s="131">
        <v>8.714</v>
      </c>
      <c r="X22" s="131">
        <v>1.517</v>
      </c>
      <c r="Y22" s="127">
        <v>194267</v>
      </c>
      <c r="Z22" s="131">
        <v>8.317</v>
      </c>
      <c r="AA22" s="131">
        <v>-10.555</v>
      </c>
      <c r="AB22" s="127">
        <v>236382</v>
      </c>
      <c r="AC22" s="131">
        <v>9.84</v>
      </c>
      <c r="AD22" s="131">
        <v>21.679</v>
      </c>
      <c r="AE22" s="127">
        <v>238608</v>
      </c>
      <c r="AF22" s="131">
        <v>9.699</v>
      </c>
      <c r="AG22" s="131">
        <v>0.941</v>
      </c>
      <c r="AH22" s="113" t="s">
        <v>85</v>
      </c>
    </row>
    <row r="23" spans="1:34" ht="13.5" customHeight="1">
      <c r="A23" s="90"/>
      <c r="B23" s="145" t="s">
        <v>5</v>
      </c>
      <c r="C23" s="178" t="s">
        <v>86</v>
      </c>
      <c r="D23" s="100"/>
      <c r="E23" s="127">
        <v>-11425</v>
      </c>
      <c r="F23" s="131">
        <v>-0.448</v>
      </c>
      <c r="G23" s="127">
        <v>-11529</v>
      </c>
      <c r="H23" s="131">
        <v>-0.453</v>
      </c>
      <c r="I23" s="131">
        <v>-0.909</v>
      </c>
      <c r="J23" s="127">
        <v>-2674</v>
      </c>
      <c r="K23" s="131">
        <v>-0.106</v>
      </c>
      <c r="L23" s="131">
        <v>76.809</v>
      </c>
      <c r="M23" s="127">
        <v>6526</v>
      </c>
      <c r="N23" s="131">
        <v>0.258</v>
      </c>
      <c r="O23" s="131">
        <v>344.101</v>
      </c>
      <c r="P23" s="127">
        <v>-1873</v>
      </c>
      <c r="Q23" s="131">
        <v>-0.077</v>
      </c>
      <c r="R23" s="131">
        <v>-128.691</v>
      </c>
      <c r="S23" s="127">
        <v>-9421</v>
      </c>
      <c r="T23" s="131">
        <v>-0.384</v>
      </c>
      <c r="U23" s="131">
        <v>-403.097</v>
      </c>
      <c r="V23" s="127">
        <v>8267</v>
      </c>
      <c r="W23" s="131">
        <v>0.332</v>
      </c>
      <c r="X23" s="131">
        <v>187.754</v>
      </c>
      <c r="Y23" s="127">
        <v>425</v>
      </c>
      <c r="Z23" s="131">
        <v>0.018</v>
      </c>
      <c r="AA23" s="131">
        <v>-94.861</v>
      </c>
      <c r="AB23" s="127">
        <v>-24455</v>
      </c>
      <c r="AC23" s="131">
        <v>-1.018</v>
      </c>
      <c r="AD23" s="132">
        <v>-5856.136</v>
      </c>
      <c r="AE23" s="127">
        <v>2296</v>
      </c>
      <c r="AF23" s="131">
        <v>0.093</v>
      </c>
      <c r="AG23" s="132">
        <v>109.389</v>
      </c>
      <c r="AH23" s="113" t="s">
        <v>5</v>
      </c>
    </row>
    <row r="24" spans="1:34" ht="13.5" customHeight="1">
      <c r="A24" s="90"/>
      <c r="B24" s="179" t="s">
        <v>180</v>
      </c>
      <c r="C24" s="178" t="s">
        <v>220</v>
      </c>
      <c r="D24" s="100"/>
      <c r="E24" s="127">
        <v>-11506</v>
      </c>
      <c r="F24" s="131">
        <v>-0.451</v>
      </c>
      <c r="G24" s="127">
        <v>-11408</v>
      </c>
      <c r="H24" s="131">
        <v>-0.448</v>
      </c>
      <c r="I24" s="131">
        <v>0.857</v>
      </c>
      <c r="J24" s="127">
        <v>-2559</v>
      </c>
      <c r="K24" s="131">
        <v>-0.101</v>
      </c>
      <c r="L24" s="131">
        <v>77.571</v>
      </c>
      <c r="M24" s="127">
        <v>6448</v>
      </c>
      <c r="N24" s="131">
        <v>0.255</v>
      </c>
      <c r="O24" s="131">
        <v>352.03</v>
      </c>
      <c r="P24" s="127">
        <v>-1707</v>
      </c>
      <c r="Q24" s="131">
        <v>-0.07</v>
      </c>
      <c r="R24" s="131">
        <v>-126.479</v>
      </c>
      <c r="S24" s="127">
        <v>-9459</v>
      </c>
      <c r="T24" s="131">
        <v>-0.386</v>
      </c>
      <c r="U24" s="131">
        <v>-453.99</v>
      </c>
      <c r="V24" s="127">
        <v>7623</v>
      </c>
      <c r="W24" s="131">
        <v>0.306</v>
      </c>
      <c r="X24" s="131">
        <v>180.586</v>
      </c>
      <c r="Y24" s="127">
        <v>654</v>
      </c>
      <c r="Z24" s="131">
        <v>0.028</v>
      </c>
      <c r="AA24" s="131">
        <v>-91.427</v>
      </c>
      <c r="AB24" s="127">
        <v>-24975</v>
      </c>
      <c r="AC24" s="131">
        <v>-1.04</v>
      </c>
      <c r="AD24" s="132">
        <v>-3921.687</v>
      </c>
      <c r="AE24" s="127">
        <v>2528</v>
      </c>
      <c r="AF24" s="131">
        <v>0.103</v>
      </c>
      <c r="AG24" s="132">
        <v>110.122</v>
      </c>
      <c r="AH24" s="113" t="s">
        <v>58</v>
      </c>
    </row>
    <row r="25" spans="1:34" ht="13.5" customHeight="1">
      <c r="A25" s="90"/>
      <c r="B25" s="179" t="s">
        <v>181</v>
      </c>
      <c r="C25" s="115" t="s">
        <v>87</v>
      </c>
      <c r="D25" s="100"/>
      <c r="E25" s="127">
        <v>81</v>
      </c>
      <c r="F25" s="131">
        <v>0.003</v>
      </c>
      <c r="G25" s="127">
        <v>-121</v>
      </c>
      <c r="H25" s="131">
        <v>-0.005</v>
      </c>
      <c r="I25" s="131">
        <v>-249.243</v>
      </c>
      <c r="J25" s="127">
        <v>-115</v>
      </c>
      <c r="K25" s="131">
        <v>-0.005</v>
      </c>
      <c r="L25" s="131">
        <v>5.125</v>
      </c>
      <c r="M25" s="127">
        <v>78</v>
      </c>
      <c r="N25" s="131">
        <v>0.003</v>
      </c>
      <c r="O25" s="131">
        <v>167.763</v>
      </c>
      <c r="P25" s="127">
        <v>-165</v>
      </c>
      <c r="Q25" s="131">
        <v>-0.007</v>
      </c>
      <c r="R25" s="131">
        <v>-311.71</v>
      </c>
      <c r="S25" s="127">
        <v>39</v>
      </c>
      <c r="T25" s="131">
        <v>0.002</v>
      </c>
      <c r="U25" s="131">
        <v>123.398</v>
      </c>
      <c r="V25" s="127">
        <v>644</v>
      </c>
      <c r="W25" s="131">
        <v>0.026</v>
      </c>
      <c r="X25" s="131">
        <v>1567.937</v>
      </c>
      <c r="Y25" s="127">
        <v>-229</v>
      </c>
      <c r="Z25" s="131">
        <v>-0.01</v>
      </c>
      <c r="AA25" s="131">
        <v>-135.498</v>
      </c>
      <c r="AB25" s="127">
        <v>520</v>
      </c>
      <c r="AC25" s="131">
        <v>0.022</v>
      </c>
      <c r="AD25" s="131">
        <v>327.297</v>
      </c>
      <c r="AE25" s="127">
        <v>-232</v>
      </c>
      <c r="AF25" s="131">
        <v>-0.009</v>
      </c>
      <c r="AG25" s="131">
        <v>-144.599</v>
      </c>
      <c r="AH25" s="113" t="s">
        <v>59</v>
      </c>
    </row>
    <row r="26" spans="1:34" ht="13.5" customHeight="1">
      <c r="A26" s="176">
        <v>4</v>
      </c>
      <c r="B26" s="266" t="s">
        <v>209</v>
      </c>
      <c r="C26" s="266"/>
      <c r="D26" s="100"/>
      <c r="E26" s="127">
        <v>-209064</v>
      </c>
      <c r="F26" s="131">
        <v>-8.197</v>
      </c>
      <c r="G26" s="127">
        <v>-200396</v>
      </c>
      <c r="H26" s="131">
        <v>-7.877</v>
      </c>
      <c r="I26" s="131">
        <v>4.146</v>
      </c>
      <c r="J26" s="127">
        <v>-210269</v>
      </c>
      <c r="K26" s="131">
        <v>-8.319</v>
      </c>
      <c r="L26" s="131">
        <v>-4.927</v>
      </c>
      <c r="M26" s="127">
        <v>-208825</v>
      </c>
      <c r="N26" s="131">
        <v>-8.261</v>
      </c>
      <c r="O26" s="131">
        <v>0.687</v>
      </c>
      <c r="P26" s="127">
        <v>-218584</v>
      </c>
      <c r="Q26" s="131">
        <v>-8.937</v>
      </c>
      <c r="R26" s="131">
        <v>-4.673</v>
      </c>
      <c r="S26" s="127">
        <v>-199016</v>
      </c>
      <c r="T26" s="131">
        <v>-8.12</v>
      </c>
      <c r="U26" s="131">
        <v>8.953</v>
      </c>
      <c r="V26" s="127">
        <v>-180814</v>
      </c>
      <c r="W26" s="131">
        <v>-7.254</v>
      </c>
      <c r="X26" s="131">
        <v>9.146</v>
      </c>
      <c r="Y26" s="127">
        <v>-221853</v>
      </c>
      <c r="Z26" s="131">
        <v>-9.499</v>
      </c>
      <c r="AA26" s="131">
        <v>-22.697</v>
      </c>
      <c r="AB26" s="127">
        <v>-191270</v>
      </c>
      <c r="AC26" s="131">
        <v>-7.962</v>
      </c>
      <c r="AD26" s="131">
        <v>13.786</v>
      </c>
      <c r="AE26" s="127">
        <v>-197369</v>
      </c>
      <c r="AF26" s="131">
        <v>-8.023</v>
      </c>
      <c r="AG26" s="131">
        <v>-3.189</v>
      </c>
      <c r="AH26" s="113">
        <v>4</v>
      </c>
    </row>
    <row r="27" spans="1:34" ht="13.5" customHeight="1">
      <c r="A27" s="155">
        <v>5</v>
      </c>
      <c r="B27" s="233" t="s">
        <v>88</v>
      </c>
      <c r="C27" s="233"/>
      <c r="D27" s="100"/>
      <c r="E27" s="136">
        <v>-90133</v>
      </c>
      <c r="F27" s="193">
        <v>-3.533774199928595</v>
      </c>
      <c r="G27" s="136">
        <v>-49357</v>
      </c>
      <c r="H27" s="193">
        <v>-1.94</v>
      </c>
      <c r="I27" s="193">
        <v>45.24</v>
      </c>
      <c r="J27" s="136">
        <v>-18156</v>
      </c>
      <c r="K27" s="193">
        <v>-0.718</v>
      </c>
      <c r="L27" s="193">
        <v>63.215</v>
      </c>
      <c r="M27" s="136">
        <v>-7897</v>
      </c>
      <c r="N27" s="193">
        <v>-0.312</v>
      </c>
      <c r="O27" s="193">
        <v>56.505</v>
      </c>
      <c r="P27" s="136">
        <v>-105203</v>
      </c>
      <c r="Q27" s="193">
        <v>-4.301</v>
      </c>
      <c r="R27" s="193">
        <v>-1232.218</v>
      </c>
      <c r="S27" s="136">
        <v>-94593</v>
      </c>
      <c r="T27" s="193">
        <v>-3.859</v>
      </c>
      <c r="U27" s="194">
        <v>10.085</v>
      </c>
      <c r="V27" s="195">
        <v>-132365</v>
      </c>
      <c r="W27" s="193">
        <v>-5.31</v>
      </c>
      <c r="X27" s="193">
        <v>-39.93</v>
      </c>
      <c r="Y27" s="195">
        <v>-107959</v>
      </c>
      <c r="Z27" s="193">
        <v>-4.622</v>
      </c>
      <c r="AA27" s="193">
        <v>18.438</v>
      </c>
      <c r="AB27" s="195">
        <v>-90536</v>
      </c>
      <c r="AC27" s="193">
        <v>-3.769</v>
      </c>
      <c r="AD27" s="193">
        <v>16.139</v>
      </c>
      <c r="AE27" s="195">
        <v>-69789</v>
      </c>
      <c r="AF27" s="193">
        <v>-2.837</v>
      </c>
      <c r="AG27" s="193">
        <v>22.916</v>
      </c>
      <c r="AH27" s="113">
        <v>5</v>
      </c>
    </row>
    <row r="28" spans="1:34" ht="13.5" customHeight="1">
      <c r="A28" s="120"/>
      <c r="B28" s="120"/>
      <c r="C28" s="120"/>
      <c r="D28" s="120"/>
      <c r="E28" s="137"/>
      <c r="F28" s="123"/>
      <c r="G28" s="137"/>
      <c r="H28" s="123"/>
      <c r="I28" s="123"/>
      <c r="J28" s="137"/>
      <c r="K28" s="123"/>
      <c r="L28" s="123"/>
      <c r="M28" s="137"/>
      <c r="N28" s="123"/>
      <c r="O28" s="123"/>
      <c r="P28" s="137"/>
      <c r="Q28" s="123"/>
      <c r="R28" s="123"/>
      <c r="S28" s="137"/>
      <c r="T28" s="123"/>
      <c r="U28" s="123"/>
      <c r="V28" s="137"/>
      <c r="W28" s="123"/>
      <c r="X28" s="123"/>
      <c r="Y28" s="137"/>
      <c r="Z28" s="123"/>
      <c r="AA28" s="123"/>
      <c r="AB28" s="137"/>
      <c r="AC28" s="123"/>
      <c r="AD28" s="123"/>
      <c r="AE28" s="137"/>
      <c r="AF28" s="123"/>
      <c r="AG28" s="123"/>
      <c r="AH28" s="171"/>
    </row>
    <row r="29" spans="1:34" ht="13.5" customHeight="1">
      <c r="A29" s="261" t="s">
        <v>195</v>
      </c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</row>
    <row r="30" spans="1:34" ht="13.5" customHeight="1">
      <c r="A30" s="145" t="s">
        <v>179</v>
      </c>
      <c r="B30" s="90"/>
      <c r="C30" s="90"/>
      <c r="D30" s="90"/>
      <c r="E30" s="126"/>
      <c r="F30" s="91"/>
      <c r="G30" s="126"/>
      <c r="H30" s="91"/>
      <c r="I30" s="91"/>
      <c r="J30" s="126"/>
      <c r="K30" s="91"/>
      <c r="L30" s="91"/>
      <c r="M30" s="126"/>
      <c r="N30" s="91"/>
      <c r="O30" s="91"/>
      <c r="P30" s="126"/>
      <c r="Q30" s="91"/>
      <c r="R30" s="91"/>
      <c r="S30" s="126"/>
      <c r="T30" s="91"/>
      <c r="U30" s="91"/>
      <c r="V30" s="126"/>
      <c r="W30" s="91"/>
      <c r="X30" s="91"/>
      <c r="Y30" s="126"/>
      <c r="Z30" s="91"/>
      <c r="AA30" s="91"/>
      <c r="AB30" s="126"/>
      <c r="AC30" s="91"/>
      <c r="AD30" s="91"/>
      <c r="AE30" s="126"/>
      <c r="AF30" s="91"/>
      <c r="AG30" s="91"/>
      <c r="AH30" s="90"/>
    </row>
    <row r="31" ht="13.5" customHeight="1"/>
  </sheetData>
  <sheetProtection/>
  <mergeCells count="48">
    <mergeCell ref="A29:AH29"/>
    <mergeCell ref="A4:D6"/>
    <mergeCell ref="E4:F4"/>
    <mergeCell ref="G4:I4"/>
    <mergeCell ref="J4:L4"/>
    <mergeCell ref="M4:O4"/>
    <mergeCell ref="P4:R4"/>
    <mergeCell ref="K5:K6"/>
    <mergeCell ref="L5:L6"/>
    <mergeCell ref="M5:M6"/>
    <mergeCell ref="N5:N6"/>
    <mergeCell ref="S4:U4"/>
    <mergeCell ref="V4:X4"/>
    <mergeCell ref="Y4:AA4"/>
    <mergeCell ref="AB4:AD4"/>
    <mergeCell ref="AE4:AG4"/>
    <mergeCell ref="R5:R6"/>
    <mergeCell ref="S5:S6"/>
    <mergeCell ref="T5:T6"/>
    <mergeCell ref="U5:U6"/>
    <mergeCell ref="AH4:AH6"/>
    <mergeCell ref="E5:E6"/>
    <mergeCell ref="F5:F6"/>
    <mergeCell ref="G5:G6"/>
    <mergeCell ref="H5:H6"/>
    <mergeCell ref="I5:I6"/>
    <mergeCell ref="J5:J6"/>
    <mergeCell ref="O5:O6"/>
    <mergeCell ref="P5:P6"/>
    <mergeCell ref="Q5:Q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B27:C27"/>
    <mergeCell ref="A8:C8"/>
    <mergeCell ref="B10:C10"/>
    <mergeCell ref="B13:C13"/>
    <mergeCell ref="B14:C14"/>
    <mergeCell ref="B26:C2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0" fitToWidth="2" horizontalDpi="600" verticalDpi="600" orientation="landscape" paperSize="9" scale="82" r:id="rId1"/>
  <colBreaks count="1" manualBreakCount="1">
    <brk id="24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H25"/>
  <sheetViews>
    <sheetView zoomScalePageLayoutView="0" workbookViewId="0" topLeftCell="K12">
      <selection activeCell="Q38" sqref="P36:Q38"/>
    </sheetView>
  </sheetViews>
  <sheetFormatPr defaultColWidth="9.140625" defaultRowHeight="15"/>
  <cols>
    <col min="1" max="1" width="3.57421875" style="89" customWidth="1"/>
    <col min="2" max="2" width="27.00390625" style="89" customWidth="1"/>
    <col min="3" max="3" width="1.57421875" style="89" customWidth="1"/>
    <col min="4" max="4" width="13.8515625" style="127" customWidth="1"/>
    <col min="5" max="5" width="8.140625" style="93" customWidth="1"/>
    <col min="6" max="6" width="13.8515625" style="127" customWidth="1"/>
    <col min="7" max="7" width="8.140625" style="93" customWidth="1"/>
    <col min="8" max="8" width="8.7109375" style="93" customWidth="1"/>
    <col min="9" max="9" width="14.421875" style="127" customWidth="1"/>
    <col min="10" max="11" width="8.7109375" style="93" customWidth="1"/>
    <col min="12" max="12" width="13.7109375" style="127" customWidth="1"/>
    <col min="13" max="14" width="8.7109375" style="93" customWidth="1"/>
    <col min="15" max="15" width="14.421875" style="127" customWidth="1"/>
    <col min="16" max="16" width="8.7109375" style="93" customWidth="1"/>
    <col min="17" max="17" width="10.28125" style="93" customWidth="1"/>
    <col min="18" max="18" width="13.7109375" style="127" customWidth="1"/>
    <col min="19" max="19" width="8.7109375" style="93" customWidth="1"/>
    <col min="20" max="20" width="10.28125" style="93" customWidth="1"/>
    <col min="21" max="21" width="13.421875" style="127" customWidth="1"/>
    <col min="22" max="23" width="8.7109375" style="93" customWidth="1"/>
    <col min="24" max="24" width="13.421875" style="127" customWidth="1"/>
    <col min="25" max="26" width="8.7109375" style="93" customWidth="1"/>
    <col min="27" max="27" width="13.7109375" style="127" customWidth="1"/>
    <col min="28" max="28" width="8.7109375" style="93" customWidth="1"/>
    <col min="29" max="29" width="11.8515625" style="93" customWidth="1"/>
    <col min="30" max="30" width="14.140625" style="127" customWidth="1"/>
    <col min="31" max="31" width="8.7109375" style="93" customWidth="1"/>
    <col min="32" max="32" width="11.8515625" style="93" customWidth="1"/>
    <col min="33" max="33" width="6.57421875" style="89" customWidth="1"/>
    <col min="34" max="16384" width="9.00390625" style="89" customWidth="1"/>
  </cols>
  <sheetData>
    <row r="1" spans="1:33" ht="18.75" customHeight="1">
      <c r="A1" s="66" t="s">
        <v>147</v>
      </c>
      <c r="B1" s="90"/>
      <c r="C1" s="90"/>
      <c r="D1" s="126"/>
      <c r="E1" s="91"/>
      <c r="F1" s="126"/>
      <c r="G1" s="91"/>
      <c r="H1" s="91"/>
      <c r="I1" s="126"/>
      <c r="J1" s="91"/>
      <c r="K1" s="91"/>
      <c r="L1" s="126"/>
      <c r="M1" s="91"/>
      <c r="N1" s="91"/>
      <c r="O1" s="126"/>
      <c r="P1" s="91"/>
      <c r="Q1" s="91"/>
      <c r="R1" s="126"/>
      <c r="S1" s="91"/>
      <c r="T1" s="91"/>
      <c r="U1" s="126"/>
      <c r="V1" s="91"/>
      <c r="W1" s="91"/>
      <c r="X1" s="126"/>
      <c r="Y1" s="91"/>
      <c r="Z1" s="91"/>
      <c r="AA1" s="126"/>
      <c r="AB1" s="91"/>
      <c r="AC1" s="91"/>
      <c r="AD1" s="126"/>
      <c r="AE1" s="91"/>
      <c r="AF1" s="91"/>
      <c r="AG1" s="90"/>
    </row>
    <row r="2" spans="1:33" ht="13.5" customHeight="1" thickBot="1">
      <c r="A2" s="90"/>
      <c r="B2" s="90"/>
      <c r="C2" s="90"/>
      <c r="D2" s="126"/>
      <c r="E2" s="91"/>
      <c r="F2" s="126"/>
      <c r="G2" s="91"/>
      <c r="H2" s="91"/>
      <c r="I2" s="196"/>
      <c r="J2" s="197"/>
      <c r="K2" s="197"/>
      <c r="L2" s="196"/>
      <c r="M2" s="197"/>
      <c r="N2" s="197"/>
      <c r="O2" s="196"/>
      <c r="P2" s="197"/>
      <c r="Q2" s="197"/>
      <c r="R2" s="196"/>
      <c r="S2" s="197"/>
      <c r="T2" s="197"/>
      <c r="U2" s="196"/>
      <c r="V2" s="197"/>
      <c r="W2" s="197"/>
      <c r="X2" s="196"/>
      <c r="Y2" s="197"/>
      <c r="Z2" s="197"/>
      <c r="AA2" s="196"/>
      <c r="AB2" s="197"/>
      <c r="AC2" s="197"/>
      <c r="AD2" s="196"/>
      <c r="AE2" s="197"/>
      <c r="AF2" s="197"/>
      <c r="AG2" s="180" t="s">
        <v>221</v>
      </c>
    </row>
    <row r="3" spans="1:33" ht="21" customHeight="1" thickTop="1">
      <c r="A3" s="238" t="s">
        <v>151</v>
      </c>
      <c r="B3" s="239"/>
      <c r="C3" s="239"/>
      <c r="D3" s="239" t="s">
        <v>12</v>
      </c>
      <c r="E3" s="239"/>
      <c r="F3" s="239" t="s">
        <v>13</v>
      </c>
      <c r="G3" s="239"/>
      <c r="H3" s="239"/>
      <c r="I3" s="239" t="s">
        <v>14</v>
      </c>
      <c r="J3" s="239"/>
      <c r="K3" s="239"/>
      <c r="L3" s="239" t="s">
        <v>15</v>
      </c>
      <c r="M3" s="239"/>
      <c r="N3" s="239"/>
      <c r="O3" s="239" t="s">
        <v>16</v>
      </c>
      <c r="P3" s="239"/>
      <c r="Q3" s="239"/>
      <c r="R3" s="239" t="s">
        <v>17</v>
      </c>
      <c r="S3" s="239"/>
      <c r="T3" s="239"/>
      <c r="U3" s="239" t="s">
        <v>152</v>
      </c>
      <c r="V3" s="239"/>
      <c r="W3" s="239"/>
      <c r="X3" s="239" t="s">
        <v>153</v>
      </c>
      <c r="Y3" s="239"/>
      <c r="Z3" s="239"/>
      <c r="AA3" s="239" t="s">
        <v>154</v>
      </c>
      <c r="AB3" s="239"/>
      <c r="AC3" s="239"/>
      <c r="AD3" s="239" t="s">
        <v>155</v>
      </c>
      <c r="AE3" s="239"/>
      <c r="AF3" s="239"/>
      <c r="AG3" s="240" t="s">
        <v>18</v>
      </c>
    </row>
    <row r="4" spans="1:33" ht="13.5" customHeight="1">
      <c r="A4" s="241"/>
      <c r="B4" s="235"/>
      <c r="C4" s="235"/>
      <c r="D4" s="263" t="s">
        <v>19</v>
      </c>
      <c r="E4" s="265" t="s">
        <v>20</v>
      </c>
      <c r="F4" s="263" t="s">
        <v>19</v>
      </c>
      <c r="G4" s="265" t="s">
        <v>20</v>
      </c>
      <c r="H4" s="236" t="s">
        <v>156</v>
      </c>
      <c r="I4" s="263" t="s">
        <v>19</v>
      </c>
      <c r="J4" s="265" t="s">
        <v>20</v>
      </c>
      <c r="K4" s="236" t="s">
        <v>156</v>
      </c>
      <c r="L4" s="263" t="s">
        <v>19</v>
      </c>
      <c r="M4" s="265" t="s">
        <v>20</v>
      </c>
      <c r="N4" s="236" t="s">
        <v>156</v>
      </c>
      <c r="O4" s="263" t="s">
        <v>19</v>
      </c>
      <c r="P4" s="265" t="s">
        <v>20</v>
      </c>
      <c r="Q4" s="236" t="s">
        <v>156</v>
      </c>
      <c r="R4" s="263" t="s">
        <v>19</v>
      </c>
      <c r="S4" s="265" t="s">
        <v>20</v>
      </c>
      <c r="T4" s="236" t="s">
        <v>156</v>
      </c>
      <c r="U4" s="263" t="s">
        <v>19</v>
      </c>
      <c r="V4" s="265" t="s">
        <v>20</v>
      </c>
      <c r="W4" s="236" t="s">
        <v>156</v>
      </c>
      <c r="X4" s="263" t="s">
        <v>19</v>
      </c>
      <c r="Y4" s="265" t="s">
        <v>20</v>
      </c>
      <c r="Z4" s="236" t="s">
        <v>156</v>
      </c>
      <c r="AA4" s="263" t="s">
        <v>19</v>
      </c>
      <c r="AB4" s="265" t="s">
        <v>20</v>
      </c>
      <c r="AC4" s="236" t="s">
        <v>156</v>
      </c>
      <c r="AD4" s="263" t="s">
        <v>19</v>
      </c>
      <c r="AE4" s="265" t="s">
        <v>20</v>
      </c>
      <c r="AF4" s="236" t="s">
        <v>156</v>
      </c>
      <c r="AG4" s="242"/>
    </row>
    <row r="5" spans="1:33" ht="13.5" customHeight="1">
      <c r="A5" s="241"/>
      <c r="B5" s="235"/>
      <c r="C5" s="235"/>
      <c r="D5" s="263"/>
      <c r="E5" s="265"/>
      <c r="F5" s="263"/>
      <c r="G5" s="265"/>
      <c r="H5" s="237"/>
      <c r="I5" s="263"/>
      <c r="J5" s="265"/>
      <c r="K5" s="237"/>
      <c r="L5" s="263"/>
      <c r="M5" s="265"/>
      <c r="N5" s="237"/>
      <c r="O5" s="263"/>
      <c r="P5" s="265"/>
      <c r="Q5" s="237"/>
      <c r="R5" s="263"/>
      <c r="S5" s="265"/>
      <c r="T5" s="237"/>
      <c r="U5" s="263"/>
      <c r="V5" s="265"/>
      <c r="W5" s="237"/>
      <c r="X5" s="263"/>
      <c r="Y5" s="265"/>
      <c r="Z5" s="237"/>
      <c r="AA5" s="263"/>
      <c r="AB5" s="265"/>
      <c r="AC5" s="237"/>
      <c r="AD5" s="263"/>
      <c r="AE5" s="265"/>
      <c r="AF5" s="237"/>
      <c r="AG5" s="242"/>
    </row>
    <row r="6" spans="1:33" ht="13.5" customHeight="1">
      <c r="A6" s="198"/>
      <c r="B6" s="198"/>
      <c r="C6" s="198"/>
      <c r="D6" s="126"/>
      <c r="E6" s="91"/>
      <c r="F6" s="126"/>
      <c r="G6" s="91"/>
      <c r="H6" s="91"/>
      <c r="I6" s="126"/>
      <c r="J6" s="91"/>
      <c r="K6" s="91"/>
      <c r="L6" s="126"/>
      <c r="M6" s="91"/>
      <c r="N6" s="91"/>
      <c r="O6" s="126"/>
      <c r="P6" s="91"/>
      <c r="Q6" s="91"/>
      <c r="R6" s="126"/>
      <c r="S6" s="91"/>
      <c r="T6" s="91"/>
      <c r="U6" s="126"/>
      <c r="V6" s="91"/>
      <c r="W6" s="91"/>
      <c r="X6" s="126"/>
      <c r="Y6" s="91"/>
      <c r="Z6" s="91"/>
      <c r="AA6" s="126"/>
      <c r="AB6" s="91"/>
      <c r="AC6" s="91"/>
      <c r="AD6" s="126"/>
      <c r="AE6" s="91"/>
      <c r="AF6" s="91"/>
      <c r="AG6" s="173"/>
    </row>
    <row r="7" spans="1:33" s="15" customFormat="1" ht="13.5" customHeight="1">
      <c r="A7" s="267" t="s">
        <v>222</v>
      </c>
      <c r="B7" s="267"/>
      <c r="C7" s="267"/>
      <c r="D7" s="34">
        <f>D8+D9+D10+D11-D12</f>
        <v>2642681</v>
      </c>
      <c r="E7" s="35">
        <v>100</v>
      </c>
      <c r="F7" s="34">
        <f>F8+F9+F10+F11-F12</f>
        <v>2591032</v>
      </c>
      <c r="G7" s="35">
        <v>100</v>
      </c>
      <c r="H7" s="35">
        <f>F7/D7*100-100</f>
        <v>-1.9544167457214883</v>
      </c>
      <c r="I7" s="34">
        <f>I8+I9+I10+I11-I12</f>
        <v>2556033</v>
      </c>
      <c r="J7" s="35">
        <v>100</v>
      </c>
      <c r="K7" s="35">
        <f>I7/F7*100-100</f>
        <v>-1.3507745176439414</v>
      </c>
      <c r="L7" s="34">
        <f>L8+L9+L10+L11-L12</f>
        <v>2538611</v>
      </c>
      <c r="M7" s="35">
        <v>100</v>
      </c>
      <c r="N7" s="35">
        <f>L7/I7*100-100</f>
        <v>-0.6816030935437851</v>
      </c>
      <c r="O7" s="34">
        <f>O8+O9+O10+O11-O12</f>
        <v>2446125</v>
      </c>
      <c r="P7" s="35">
        <v>100</v>
      </c>
      <c r="Q7" s="35">
        <f>O7/L7*100-100</f>
        <v>-3.6431733731556335</v>
      </c>
      <c r="R7" s="34">
        <f>R8+R9+R10+R11-R12</f>
        <v>2441374</v>
      </c>
      <c r="S7" s="35">
        <v>100</v>
      </c>
      <c r="T7" s="35">
        <f>R7/O7*100-100</f>
        <v>-0.19422556083601705</v>
      </c>
      <c r="U7" s="34">
        <f>U8+U9+U10+U11-U12</f>
        <v>2478751</v>
      </c>
      <c r="V7" s="35">
        <v>100</v>
      </c>
      <c r="W7" s="35">
        <f>U7/R7*100-100</f>
        <v>1.530982143661717</v>
      </c>
      <c r="X7" s="34">
        <f>X8+X9+X10+X11-X12</f>
        <v>2325105</v>
      </c>
      <c r="Y7" s="35">
        <v>100</v>
      </c>
      <c r="Z7" s="35">
        <f>X7/U7*100-100</f>
        <v>-6.198524982945045</v>
      </c>
      <c r="AA7" s="34">
        <f>AA8+AA9+AA10+AA11-AA12</f>
        <v>2321329</v>
      </c>
      <c r="AB7" s="35">
        <v>100</v>
      </c>
      <c r="AC7" s="35">
        <f>AA7/X7*100-100</f>
        <v>-0.16240126789972464</v>
      </c>
      <c r="AD7" s="34">
        <f>AD8+AD9+AD10+AD11-AD12</f>
        <v>2325350</v>
      </c>
      <c r="AE7" s="35">
        <v>100</v>
      </c>
      <c r="AF7" s="35">
        <f>AD7/AA7*100-100</f>
        <v>0.17321973748659047</v>
      </c>
      <c r="AG7" s="199" t="s">
        <v>89</v>
      </c>
    </row>
    <row r="8" spans="1:33" ht="13.5" customHeight="1">
      <c r="A8" s="155">
        <v>1</v>
      </c>
      <c r="B8" s="115" t="s">
        <v>52</v>
      </c>
      <c r="C8" s="100"/>
      <c r="D8" s="200">
        <v>1367236</v>
      </c>
      <c r="E8" s="201">
        <v>51.737</v>
      </c>
      <c r="F8" s="200">
        <v>1354512</v>
      </c>
      <c r="G8" s="201">
        <v>52.277</v>
      </c>
      <c r="H8" s="201">
        <v>-0.931</v>
      </c>
      <c r="I8" s="202">
        <v>1323342</v>
      </c>
      <c r="J8" s="201">
        <v>51.773</v>
      </c>
      <c r="K8" s="201">
        <v>-2.301</v>
      </c>
      <c r="L8" s="202">
        <v>1305988</v>
      </c>
      <c r="M8" s="201">
        <v>51.445</v>
      </c>
      <c r="N8" s="91">
        <v>-1.311</v>
      </c>
      <c r="O8" s="202">
        <v>1247872</v>
      </c>
      <c r="P8" s="201">
        <v>51.014</v>
      </c>
      <c r="Q8" s="91">
        <v>-4.45</v>
      </c>
      <c r="R8" s="202">
        <v>1262301</v>
      </c>
      <c r="S8" s="201">
        <v>51.705</v>
      </c>
      <c r="T8" s="91">
        <v>1.156</v>
      </c>
      <c r="U8" s="126">
        <v>1245498</v>
      </c>
      <c r="V8" s="201">
        <v>50.247</v>
      </c>
      <c r="W8" s="91">
        <v>-1.331</v>
      </c>
      <c r="X8" s="126">
        <v>1221531</v>
      </c>
      <c r="Y8" s="201">
        <v>52.537</v>
      </c>
      <c r="Z8" s="91">
        <v>-1.924</v>
      </c>
      <c r="AA8" s="126">
        <v>1195782</v>
      </c>
      <c r="AB8" s="201">
        <v>51.513</v>
      </c>
      <c r="AC8" s="91">
        <v>-2.108</v>
      </c>
      <c r="AD8" s="126">
        <v>1197361</v>
      </c>
      <c r="AE8" s="201">
        <v>51.492</v>
      </c>
      <c r="AF8" s="91">
        <v>0.132</v>
      </c>
      <c r="AG8" s="110">
        <v>1</v>
      </c>
    </row>
    <row r="9" spans="1:33" ht="13.5" customHeight="1">
      <c r="A9" s="155">
        <v>2</v>
      </c>
      <c r="B9" s="115" t="s">
        <v>90</v>
      </c>
      <c r="C9" s="100"/>
      <c r="D9" s="200">
        <v>504144</v>
      </c>
      <c r="E9" s="201">
        <v>19.077</v>
      </c>
      <c r="F9" s="200">
        <v>475169</v>
      </c>
      <c r="G9" s="201">
        <v>18.339</v>
      </c>
      <c r="H9" s="201">
        <v>-5.747</v>
      </c>
      <c r="I9" s="202">
        <v>489038</v>
      </c>
      <c r="J9" s="201">
        <v>19.133</v>
      </c>
      <c r="K9" s="201">
        <v>2.919</v>
      </c>
      <c r="L9" s="202">
        <v>493716</v>
      </c>
      <c r="M9" s="201">
        <v>19.448</v>
      </c>
      <c r="N9" s="91">
        <v>0.956</v>
      </c>
      <c r="O9" s="202">
        <v>453833</v>
      </c>
      <c r="P9" s="201">
        <v>18.553</v>
      </c>
      <c r="Q9" s="91">
        <v>-8.078</v>
      </c>
      <c r="R9" s="202">
        <v>437511</v>
      </c>
      <c r="S9" s="201">
        <v>17.921</v>
      </c>
      <c r="T9" s="91">
        <v>-3.596</v>
      </c>
      <c r="U9" s="126">
        <v>483610</v>
      </c>
      <c r="V9" s="201">
        <v>19.51</v>
      </c>
      <c r="W9" s="91">
        <v>10.537</v>
      </c>
      <c r="X9" s="126">
        <v>365233</v>
      </c>
      <c r="Y9" s="201">
        <v>15.708</v>
      </c>
      <c r="Z9" s="91">
        <v>-24.478</v>
      </c>
      <c r="AA9" s="126">
        <v>392471</v>
      </c>
      <c r="AB9" s="201">
        <v>16.907</v>
      </c>
      <c r="AC9" s="91">
        <v>7.458</v>
      </c>
      <c r="AD9" s="126">
        <v>409775</v>
      </c>
      <c r="AE9" s="201">
        <v>17.622</v>
      </c>
      <c r="AF9" s="91">
        <v>4.409</v>
      </c>
      <c r="AG9" s="110">
        <v>2</v>
      </c>
    </row>
    <row r="10" spans="1:33" ht="13.5" customHeight="1">
      <c r="A10" s="155">
        <v>3</v>
      </c>
      <c r="B10" s="115" t="s">
        <v>91</v>
      </c>
      <c r="C10" s="100"/>
      <c r="D10" s="200">
        <v>612793</v>
      </c>
      <c r="E10" s="201">
        <v>23.188</v>
      </c>
      <c r="F10" s="200">
        <v>605404</v>
      </c>
      <c r="G10" s="201">
        <v>23.365</v>
      </c>
      <c r="H10" s="201">
        <v>-1.206</v>
      </c>
      <c r="I10" s="202">
        <v>596959</v>
      </c>
      <c r="J10" s="201">
        <v>23.355</v>
      </c>
      <c r="K10" s="201">
        <v>-1.395</v>
      </c>
      <c r="L10" s="202">
        <v>589240</v>
      </c>
      <c r="M10" s="201">
        <v>23.211</v>
      </c>
      <c r="N10" s="91">
        <v>-1.293</v>
      </c>
      <c r="O10" s="202">
        <v>589228</v>
      </c>
      <c r="P10" s="201">
        <v>24.088</v>
      </c>
      <c r="Q10" s="91">
        <v>-0.002</v>
      </c>
      <c r="R10" s="202">
        <v>586534</v>
      </c>
      <c r="S10" s="201">
        <v>24.025</v>
      </c>
      <c r="T10" s="203">
        <v>-0.457</v>
      </c>
      <c r="U10" s="126">
        <v>593802</v>
      </c>
      <c r="V10" s="201">
        <v>23.956</v>
      </c>
      <c r="W10" s="91">
        <v>1.239</v>
      </c>
      <c r="X10" s="126">
        <v>585053</v>
      </c>
      <c r="Y10" s="201">
        <v>25.162</v>
      </c>
      <c r="Z10" s="91">
        <v>-1.473</v>
      </c>
      <c r="AA10" s="126">
        <v>593254</v>
      </c>
      <c r="AB10" s="201">
        <v>25.557</v>
      </c>
      <c r="AC10" s="91">
        <v>1.402</v>
      </c>
      <c r="AD10" s="126">
        <v>580821</v>
      </c>
      <c r="AE10" s="201">
        <v>24.978</v>
      </c>
      <c r="AF10" s="91">
        <v>-2.096</v>
      </c>
      <c r="AG10" s="110">
        <v>3</v>
      </c>
    </row>
    <row r="11" spans="1:33" ht="13.5" customHeight="1">
      <c r="A11" s="155">
        <v>4</v>
      </c>
      <c r="B11" s="115" t="s">
        <v>92</v>
      </c>
      <c r="C11" s="100"/>
      <c r="D11" s="200">
        <v>178975</v>
      </c>
      <c r="E11" s="201">
        <v>6.772</v>
      </c>
      <c r="F11" s="200">
        <v>174739</v>
      </c>
      <c r="G11" s="201">
        <v>6.744</v>
      </c>
      <c r="H11" s="201">
        <v>-2.367</v>
      </c>
      <c r="I11" s="202">
        <v>168805</v>
      </c>
      <c r="J11" s="201">
        <v>6.604</v>
      </c>
      <c r="K11" s="201">
        <v>-3.396</v>
      </c>
      <c r="L11" s="202">
        <v>168040</v>
      </c>
      <c r="M11" s="201">
        <v>6.619</v>
      </c>
      <c r="N11" s="91">
        <v>-0.453</v>
      </c>
      <c r="O11" s="202">
        <v>171937</v>
      </c>
      <c r="P11" s="201">
        <v>7.029</v>
      </c>
      <c r="Q11" s="91">
        <v>2.319</v>
      </c>
      <c r="R11" s="202">
        <v>169821</v>
      </c>
      <c r="S11" s="201">
        <v>6.956</v>
      </c>
      <c r="T11" s="91">
        <v>-1.231</v>
      </c>
      <c r="U11" s="126">
        <v>170846</v>
      </c>
      <c r="V11" s="201">
        <v>6.892</v>
      </c>
      <c r="W11" s="91">
        <v>0.603</v>
      </c>
      <c r="X11" s="126">
        <v>168148</v>
      </c>
      <c r="Y11" s="201">
        <v>7.232</v>
      </c>
      <c r="Z11" s="91">
        <v>-1.579</v>
      </c>
      <c r="AA11" s="126">
        <v>158083</v>
      </c>
      <c r="AB11" s="201">
        <v>6.81</v>
      </c>
      <c r="AC11" s="91">
        <v>-5.986</v>
      </c>
      <c r="AD11" s="126">
        <v>154582</v>
      </c>
      <c r="AE11" s="201">
        <v>6.648</v>
      </c>
      <c r="AF11" s="91">
        <v>-2.214</v>
      </c>
      <c r="AG11" s="110">
        <v>4</v>
      </c>
    </row>
    <row r="12" spans="1:33" ht="13.5" customHeight="1">
      <c r="A12" s="155">
        <v>5</v>
      </c>
      <c r="B12" s="115" t="s">
        <v>93</v>
      </c>
      <c r="C12" s="100"/>
      <c r="D12" s="200">
        <v>20467</v>
      </c>
      <c r="E12" s="204">
        <v>0.774</v>
      </c>
      <c r="F12" s="200">
        <v>18792</v>
      </c>
      <c r="G12" s="204">
        <v>0.725</v>
      </c>
      <c r="H12" s="204">
        <v>-8.186</v>
      </c>
      <c r="I12" s="202">
        <v>22111</v>
      </c>
      <c r="J12" s="204">
        <v>0.865</v>
      </c>
      <c r="K12" s="201">
        <v>17.666</v>
      </c>
      <c r="L12" s="202">
        <v>18373</v>
      </c>
      <c r="M12" s="204">
        <v>0.724</v>
      </c>
      <c r="N12" s="91">
        <v>-16.905</v>
      </c>
      <c r="O12" s="202">
        <v>16745</v>
      </c>
      <c r="P12" s="204">
        <v>0.685</v>
      </c>
      <c r="Q12" s="91">
        <v>-8.863</v>
      </c>
      <c r="R12" s="202">
        <v>14793</v>
      </c>
      <c r="S12" s="204">
        <v>0.606</v>
      </c>
      <c r="T12" s="91">
        <v>-11.659</v>
      </c>
      <c r="U12" s="126">
        <v>15005</v>
      </c>
      <c r="V12" s="204">
        <v>0.605</v>
      </c>
      <c r="W12" s="91">
        <v>1.437</v>
      </c>
      <c r="X12" s="126">
        <v>14860</v>
      </c>
      <c r="Y12" s="204">
        <v>0.639</v>
      </c>
      <c r="Z12" s="91">
        <v>-0.969</v>
      </c>
      <c r="AA12" s="126">
        <v>18261</v>
      </c>
      <c r="AB12" s="204">
        <v>0.787</v>
      </c>
      <c r="AC12" s="91">
        <v>22.889</v>
      </c>
      <c r="AD12" s="126">
        <v>17189</v>
      </c>
      <c r="AE12" s="204">
        <v>0.739</v>
      </c>
      <c r="AF12" s="91">
        <v>-5.869</v>
      </c>
      <c r="AG12" s="110">
        <v>5</v>
      </c>
    </row>
    <row r="13" spans="1:33" ht="13.5" customHeight="1">
      <c r="A13" s="100"/>
      <c r="B13" s="100"/>
      <c r="C13" s="100"/>
      <c r="D13" s="205"/>
      <c r="E13" s="204"/>
      <c r="F13" s="205"/>
      <c r="G13" s="204"/>
      <c r="H13" s="204"/>
      <c r="I13" s="205"/>
      <c r="J13" s="204"/>
      <c r="K13" s="204"/>
      <c r="L13" s="205"/>
      <c r="M13" s="204"/>
      <c r="N13" s="103"/>
      <c r="O13" s="205"/>
      <c r="P13" s="204"/>
      <c r="Q13" s="103"/>
      <c r="R13" s="205"/>
      <c r="S13" s="204"/>
      <c r="T13" s="103"/>
      <c r="U13" s="129"/>
      <c r="V13" s="204"/>
      <c r="W13" s="103"/>
      <c r="X13" s="129"/>
      <c r="Y13" s="204"/>
      <c r="Z13" s="103"/>
      <c r="AA13" s="129"/>
      <c r="AB13" s="204"/>
      <c r="AC13" s="103"/>
      <c r="AD13" s="129"/>
      <c r="AE13" s="204"/>
      <c r="AF13" s="103"/>
      <c r="AG13" s="110"/>
    </row>
    <row r="14" spans="1:33" ht="13.5" customHeight="1">
      <c r="A14" s="206"/>
      <c r="B14" s="206"/>
      <c r="C14" s="206"/>
      <c r="D14" s="207"/>
      <c r="E14" s="208"/>
      <c r="F14" s="207"/>
      <c r="G14" s="208"/>
      <c r="H14" s="208"/>
      <c r="I14" s="207"/>
      <c r="J14" s="208"/>
      <c r="K14" s="208"/>
      <c r="L14" s="207"/>
      <c r="M14" s="208"/>
      <c r="N14" s="209"/>
      <c r="O14" s="207"/>
      <c r="P14" s="208"/>
      <c r="Q14" s="209"/>
      <c r="R14" s="207"/>
      <c r="S14" s="208"/>
      <c r="T14" s="209"/>
      <c r="U14" s="210"/>
      <c r="V14" s="208"/>
      <c r="W14" s="209"/>
      <c r="X14" s="210"/>
      <c r="Y14" s="208"/>
      <c r="Z14" s="209"/>
      <c r="AA14" s="210"/>
      <c r="AB14" s="208"/>
      <c r="AC14" s="209"/>
      <c r="AD14" s="210"/>
      <c r="AE14" s="208"/>
      <c r="AF14" s="209"/>
      <c r="AG14" s="105"/>
    </row>
    <row r="15" spans="1:33" s="15" customFormat="1" ht="13.5" customHeight="1">
      <c r="A15" s="267" t="s">
        <v>223</v>
      </c>
      <c r="B15" s="267"/>
      <c r="C15" s="267"/>
      <c r="D15" s="34">
        <f>D16+D17+D18+D19+D20+D21</f>
        <v>2642681</v>
      </c>
      <c r="E15" s="35">
        <v>100</v>
      </c>
      <c r="F15" s="34">
        <f>F16+F17+F18+F19+F20+F21</f>
        <v>2591032</v>
      </c>
      <c r="G15" s="35">
        <v>100</v>
      </c>
      <c r="H15" s="36">
        <v>-1.9544167457214883</v>
      </c>
      <c r="I15" s="34">
        <f>I16+I17+I18+I19+I20+I21</f>
        <v>2556034</v>
      </c>
      <c r="J15" s="35">
        <v>100</v>
      </c>
      <c r="K15" s="36">
        <v>-1.3507745176439414</v>
      </c>
      <c r="L15" s="34">
        <f>L16+L17+L18+L19+L20+L21</f>
        <v>2538610</v>
      </c>
      <c r="M15" s="35">
        <v>100</v>
      </c>
      <c r="N15" s="37">
        <v>-0.6816030935437851</v>
      </c>
      <c r="O15" s="34">
        <f>O16+O17+O18+O19+O20+O21</f>
        <v>2446124</v>
      </c>
      <c r="P15" s="35">
        <v>100</v>
      </c>
      <c r="Q15" s="37">
        <v>-3.6431733731556335</v>
      </c>
      <c r="R15" s="34">
        <f>R16+R17+R18+R19+R20+R21</f>
        <v>2441373</v>
      </c>
      <c r="S15" s="35">
        <v>100</v>
      </c>
      <c r="T15" s="37">
        <v>-0.19422556083601705</v>
      </c>
      <c r="U15" s="34">
        <f>U16+U17+U18+U19+U20+U21</f>
        <v>2478751</v>
      </c>
      <c r="V15" s="35">
        <v>100</v>
      </c>
      <c r="W15" s="37">
        <v>1.530982143661717</v>
      </c>
      <c r="X15" s="34">
        <f>X16+X17+X18+X19+X20+X21</f>
        <v>2325106</v>
      </c>
      <c r="Y15" s="35">
        <v>100</v>
      </c>
      <c r="Z15" s="37">
        <v>-6.198524982945045</v>
      </c>
      <c r="AA15" s="34">
        <f>AA16+AA17+AA18+AA19+AA20+AA21</f>
        <v>2321330</v>
      </c>
      <c r="AB15" s="35">
        <v>100</v>
      </c>
      <c r="AC15" s="37">
        <v>-0.16240126789972464</v>
      </c>
      <c r="AD15" s="34">
        <f>AD16+AD17+AD18+AD19+AD20+AD21</f>
        <v>2325350</v>
      </c>
      <c r="AE15" s="35">
        <v>100</v>
      </c>
      <c r="AF15" s="37">
        <v>0.17321973748659047</v>
      </c>
      <c r="AG15" s="110" t="s">
        <v>94</v>
      </c>
    </row>
    <row r="16" spans="1:33" ht="13.5" customHeight="1">
      <c r="A16" s="155">
        <v>6</v>
      </c>
      <c r="B16" s="115" t="s">
        <v>79</v>
      </c>
      <c r="C16" s="100"/>
      <c r="D16" s="211">
        <v>1403028</v>
      </c>
      <c r="E16" s="204">
        <v>53.091</v>
      </c>
      <c r="F16" s="211">
        <v>1370211</v>
      </c>
      <c r="G16" s="204">
        <v>52.883</v>
      </c>
      <c r="H16" s="204">
        <v>-2.339</v>
      </c>
      <c r="I16" s="205">
        <v>1382486</v>
      </c>
      <c r="J16" s="135">
        <v>54.087</v>
      </c>
      <c r="K16" s="204">
        <v>0.896</v>
      </c>
      <c r="L16" s="205">
        <v>1345792</v>
      </c>
      <c r="M16" s="204">
        <v>53.013</v>
      </c>
      <c r="N16" s="103">
        <v>-2.654</v>
      </c>
      <c r="O16" s="205">
        <v>1395504</v>
      </c>
      <c r="P16" s="204">
        <v>57.05</v>
      </c>
      <c r="Q16" s="103">
        <v>3.694</v>
      </c>
      <c r="R16" s="205">
        <v>1372728</v>
      </c>
      <c r="S16" s="204">
        <v>56.228</v>
      </c>
      <c r="T16" s="103">
        <v>-1.632</v>
      </c>
      <c r="U16" s="129">
        <v>1373030</v>
      </c>
      <c r="V16" s="103">
        <v>55.392</v>
      </c>
      <c r="W16" s="103">
        <v>0.022</v>
      </c>
      <c r="X16" s="129">
        <v>1318067</v>
      </c>
      <c r="Y16" s="103">
        <v>56.688</v>
      </c>
      <c r="Z16" s="103">
        <v>-4.003</v>
      </c>
      <c r="AA16" s="129">
        <v>1304378</v>
      </c>
      <c r="AB16" s="103">
        <v>56.191</v>
      </c>
      <c r="AC16" s="103">
        <v>-1.039</v>
      </c>
      <c r="AD16" s="129">
        <v>1275483</v>
      </c>
      <c r="AE16" s="103">
        <v>54.851</v>
      </c>
      <c r="AF16" s="103">
        <v>-2.215</v>
      </c>
      <c r="AG16" s="110">
        <v>6</v>
      </c>
    </row>
    <row r="17" spans="1:33" ht="13.5" customHeight="1">
      <c r="A17" s="155">
        <v>7</v>
      </c>
      <c r="B17" s="115" t="s">
        <v>81</v>
      </c>
      <c r="C17" s="100"/>
      <c r="D17" s="211">
        <v>725135</v>
      </c>
      <c r="E17" s="204">
        <v>27.439</v>
      </c>
      <c r="F17" s="211">
        <v>730584</v>
      </c>
      <c r="G17" s="204">
        <v>28.197</v>
      </c>
      <c r="H17" s="204">
        <v>0.751</v>
      </c>
      <c r="I17" s="205">
        <v>726678</v>
      </c>
      <c r="J17" s="135">
        <v>28.43</v>
      </c>
      <c r="K17" s="204">
        <v>-0.535</v>
      </c>
      <c r="L17" s="205">
        <v>726541</v>
      </c>
      <c r="M17" s="204">
        <v>28.62</v>
      </c>
      <c r="N17" s="103">
        <v>-0.019</v>
      </c>
      <c r="O17" s="205">
        <v>727015</v>
      </c>
      <c r="P17" s="204">
        <v>29.721</v>
      </c>
      <c r="Q17" s="103">
        <v>0.065</v>
      </c>
      <c r="R17" s="205">
        <v>721677</v>
      </c>
      <c r="S17" s="204">
        <v>29.56</v>
      </c>
      <c r="T17" s="103">
        <v>-0.734</v>
      </c>
      <c r="U17" s="129">
        <v>720333</v>
      </c>
      <c r="V17" s="103">
        <v>29.06</v>
      </c>
      <c r="W17" s="103">
        <v>-0.186</v>
      </c>
      <c r="X17" s="129">
        <v>716150</v>
      </c>
      <c r="Y17" s="103">
        <v>30.801</v>
      </c>
      <c r="Z17" s="103">
        <v>-0.581</v>
      </c>
      <c r="AA17" s="129">
        <v>725596</v>
      </c>
      <c r="AB17" s="103">
        <v>31.258</v>
      </c>
      <c r="AC17" s="103">
        <v>1.319</v>
      </c>
      <c r="AD17" s="129">
        <v>731919</v>
      </c>
      <c r="AE17" s="103">
        <v>31.476</v>
      </c>
      <c r="AF17" s="103">
        <v>0.871</v>
      </c>
      <c r="AG17" s="110">
        <v>7</v>
      </c>
    </row>
    <row r="18" spans="1:33" ht="13.5" customHeight="1">
      <c r="A18" s="155">
        <v>8</v>
      </c>
      <c r="B18" s="115" t="s">
        <v>224</v>
      </c>
      <c r="C18" s="100"/>
      <c r="D18" s="211">
        <v>814853</v>
      </c>
      <c r="E18" s="204">
        <v>30.834</v>
      </c>
      <c r="F18" s="211">
        <v>743955</v>
      </c>
      <c r="G18" s="204">
        <v>28.713</v>
      </c>
      <c r="H18" s="204">
        <v>-8.701</v>
      </c>
      <c r="I18" s="205">
        <v>667980</v>
      </c>
      <c r="J18" s="135">
        <v>26.133</v>
      </c>
      <c r="K18" s="204">
        <v>-10.212</v>
      </c>
      <c r="L18" s="205">
        <v>671337</v>
      </c>
      <c r="M18" s="204">
        <v>26.445</v>
      </c>
      <c r="N18" s="103">
        <v>0.503</v>
      </c>
      <c r="O18" s="205">
        <v>649731</v>
      </c>
      <c r="P18" s="204">
        <v>26.562</v>
      </c>
      <c r="Q18" s="103">
        <v>-3.218</v>
      </c>
      <c r="R18" s="205">
        <v>651062</v>
      </c>
      <c r="S18" s="204">
        <v>26.668</v>
      </c>
      <c r="T18" s="103">
        <v>0.205</v>
      </c>
      <c r="U18" s="129">
        <v>692480</v>
      </c>
      <c r="V18" s="103">
        <v>27.937</v>
      </c>
      <c r="W18" s="103">
        <v>6.362</v>
      </c>
      <c r="X18" s="129">
        <v>619991</v>
      </c>
      <c r="Y18" s="103">
        <v>26.665</v>
      </c>
      <c r="Z18" s="103">
        <v>-10.468</v>
      </c>
      <c r="AA18" s="129">
        <v>591413</v>
      </c>
      <c r="AB18" s="103">
        <v>25.477</v>
      </c>
      <c r="AC18" s="103">
        <v>-4.609</v>
      </c>
      <c r="AD18" s="129">
        <v>576137</v>
      </c>
      <c r="AE18" s="103">
        <v>24.776</v>
      </c>
      <c r="AF18" s="103">
        <v>-2.583</v>
      </c>
      <c r="AG18" s="110">
        <v>8</v>
      </c>
    </row>
    <row r="19" spans="1:33" ht="13.5" customHeight="1">
      <c r="A19" s="155">
        <v>9</v>
      </c>
      <c r="B19" s="115" t="s">
        <v>86</v>
      </c>
      <c r="C19" s="100"/>
      <c r="D19" s="211">
        <v>-11731</v>
      </c>
      <c r="E19" s="204">
        <v>-0.444</v>
      </c>
      <c r="F19" s="211">
        <v>-11302</v>
      </c>
      <c r="G19" s="204">
        <v>-0.436</v>
      </c>
      <c r="H19" s="204">
        <v>3.658</v>
      </c>
      <c r="I19" s="205">
        <v>-2651</v>
      </c>
      <c r="J19" s="135">
        <v>-0.104</v>
      </c>
      <c r="K19" s="212">
        <v>76.546</v>
      </c>
      <c r="L19" s="205">
        <v>6431</v>
      </c>
      <c r="M19" s="204">
        <v>0.253</v>
      </c>
      <c r="N19" s="103">
        <v>342.607</v>
      </c>
      <c r="O19" s="205">
        <v>-1859</v>
      </c>
      <c r="P19" s="204">
        <v>-0.076</v>
      </c>
      <c r="Q19" s="103">
        <v>-128.911</v>
      </c>
      <c r="R19" s="205">
        <v>-9476</v>
      </c>
      <c r="S19" s="204">
        <v>-0.388</v>
      </c>
      <c r="T19" s="103">
        <v>-409.666</v>
      </c>
      <c r="U19" s="129">
        <v>8775</v>
      </c>
      <c r="V19" s="103">
        <v>0.354</v>
      </c>
      <c r="W19" s="103">
        <v>192.601</v>
      </c>
      <c r="X19" s="129">
        <v>500</v>
      </c>
      <c r="Y19" s="103">
        <v>0.021</v>
      </c>
      <c r="Z19" s="103">
        <v>-94.306</v>
      </c>
      <c r="AA19" s="129">
        <v>-24848</v>
      </c>
      <c r="AB19" s="103">
        <v>-1.07</v>
      </c>
      <c r="AC19" s="103">
        <v>-5073.268</v>
      </c>
      <c r="AD19" s="129">
        <v>2221</v>
      </c>
      <c r="AE19" s="103">
        <v>0.096</v>
      </c>
      <c r="AF19" s="103">
        <v>108.94</v>
      </c>
      <c r="AG19" s="110">
        <v>9</v>
      </c>
    </row>
    <row r="20" spans="1:34" ht="13.5" customHeight="1">
      <c r="A20" s="155">
        <v>10</v>
      </c>
      <c r="B20" s="115" t="s">
        <v>225</v>
      </c>
      <c r="C20" s="100"/>
      <c r="D20" s="211">
        <v>-195226</v>
      </c>
      <c r="E20" s="204">
        <v>-7.387</v>
      </c>
      <c r="F20" s="211">
        <v>-192171</v>
      </c>
      <c r="G20" s="204">
        <v>-7.417</v>
      </c>
      <c r="H20" s="204">
        <v>1.565</v>
      </c>
      <c r="I20" s="205">
        <v>-200104</v>
      </c>
      <c r="J20" s="135">
        <v>-7.829</v>
      </c>
      <c r="K20" s="204">
        <v>-4.128</v>
      </c>
      <c r="L20" s="205">
        <v>-203563</v>
      </c>
      <c r="M20" s="204">
        <v>-8.019</v>
      </c>
      <c r="N20" s="103">
        <v>-1.728</v>
      </c>
      <c r="O20" s="205">
        <v>-219064</v>
      </c>
      <c r="P20" s="204">
        <v>-8.956</v>
      </c>
      <c r="Q20" s="103">
        <v>-7.615</v>
      </c>
      <c r="R20" s="205">
        <v>-200403</v>
      </c>
      <c r="S20" s="204">
        <v>-8.209</v>
      </c>
      <c r="T20" s="103">
        <v>8.519</v>
      </c>
      <c r="U20" s="129">
        <v>-184297</v>
      </c>
      <c r="V20" s="103">
        <v>-7.435</v>
      </c>
      <c r="W20" s="103">
        <v>8.036</v>
      </c>
      <c r="X20" s="129">
        <v>-222074</v>
      </c>
      <c r="Y20" s="103">
        <v>-9.551</v>
      </c>
      <c r="Z20" s="103">
        <v>-20.498</v>
      </c>
      <c r="AA20" s="129">
        <v>-187751</v>
      </c>
      <c r="AB20" s="103">
        <v>-8.088</v>
      </c>
      <c r="AC20" s="103">
        <v>15.456</v>
      </c>
      <c r="AD20" s="129">
        <v>-194459</v>
      </c>
      <c r="AE20" s="103">
        <v>-8.363</v>
      </c>
      <c r="AF20" s="103">
        <v>-3.573</v>
      </c>
      <c r="AG20" s="110">
        <v>10</v>
      </c>
      <c r="AH20" s="213"/>
    </row>
    <row r="21" spans="1:33" ht="13.5" customHeight="1">
      <c r="A21" s="155">
        <v>12</v>
      </c>
      <c r="B21" s="115" t="s">
        <v>88</v>
      </c>
      <c r="C21" s="100"/>
      <c r="D21" s="211">
        <v>-93378</v>
      </c>
      <c r="E21" s="204">
        <v>-3.533</v>
      </c>
      <c r="F21" s="211">
        <v>-50245</v>
      </c>
      <c r="G21" s="204">
        <v>-1.939</v>
      </c>
      <c r="H21" s="204">
        <v>46.191</v>
      </c>
      <c r="I21" s="214">
        <v>-18355</v>
      </c>
      <c r="J21" s="135">
        <v>-0.718</v>
      </c>
      <c r="K21" s="204">
        <v>63.468</v>
      </c>
      <c r="L21" s="214">
        <v>-7928</v>
      </c>
      <c r="M21" s="212">
        <v>-0.312</v>
      </c>
      <c r="N21" s="215">
        <v>56.806</v>
      </c>
      <c r="O21" s="214">
        <v>-105203</v>
      </c>
      <c r="P21" s="212">
        <v>-4.301</v>
      </c>
      <c r="Q21" s="215">
        <v>-1226.911</v>
      </c>
      <c r="R21" s="214">
        <v>-94215</v>
      </c>
      <c r="S21" s="212">
        <v>-3.859</v>
      </c>
      <c r="T21" s="215">
        <v>10.444</v>
      </c>
      <c r="U21" s="216">
        <v>-131570</v>
      </c>
      <c r="V21" s="215">
        <v>-5.308</v>
      </c>
      <c r="W21" s="215">
        <v>-39.649</v>
      </c>
      <c r="X21" s="216">
        <v>-107528</v>
      </c>
      <c r="Y21" s="215">
        <v>-4.625</v>
      </c>
      <c r="Z21" s="215">
        <v>18.274</v>
      </c>
      <c r="AA21" s="216">
        <v>-87458</v>
      </c>
      <c r="AB21" s="215">
        <v>-3.768</v>
      </c>
      <c r="AC21" s="215">
        <v>18.664</v>
      </c>
      <c r="AD21" s="216">
        <v>-65951</v>
      </c>
      <c r="AE21" s="215">
        <v>-2.836</v>
      </c>
      <c r="AF21" s="215">
        <v>24.592</v>
      </c>
      <c r="AG21" s="110">
        <v>12</v>
      </c>
    </row>
    <row r="22" spans="1:33" ht="13.5" customHeight="1">
      <c r="A22" s="120"/>
      <c r="B22" s="120"/>
      <c r="C22" s="120"/>
      <c r="D22" s="217"/>
      <c r="E22" s="218"/>
      <c r="F22" s="217"/>
      <c r="G22" s="218"/>
      <c r="H22" s="218"/>
      <c r="I22" s="217"/>
      <c r="J22" s="219"/>
      <c r="K22" s="218"/>
      <c r="L22" s="217"/>
      <c r="M22" s="218"/>
      <c r="N22" s="220"/>
      <c r="O22" s="217"/>
      <c r="P22" s="218"/>
      <c r="Q22" s="123"/>
      <c r="R22" s="217"/>
      <c r="S22" s="218"/>
      <c r="T22" s="123"/>
      <c r="U22" s="137"/>
      <c r="V22" s="123"/>
      <c r="W22" s="123"/>
      <c r="X22" s="137"/>
      <c r="Y22" s="123"/>
      <c r="Z22" s="123"/>
      <c r="AA22" s="137"/>
      <c r="AB22" s="123"/>
      <c r="AC22" s="123"/>
      <c r="AD22" s="137"/>
      <c r="AE22" s="123"/>
      <c r="AF22" s="123"/>
      <c r="AG22" s="125"/>
    </row>
    <row r="23" spans="1:33" ht="13.5" customHeight="1">
      <c r="A23" s="156" t="s">
        <v>226</v>
      </c>
      <c r="B23" s="100"/>
      <c r="C23" s="100"/>
      <c r="D23" s="126"/>
      <c r="E23" s="91"/>
      <c r="F23" s="126"/>
      <c r="G23" s="91"/>
      <c r="H23" s="91"/>
      <c r="I23" s="126"/>
      <c r="J23" s="91"/>
      <c r="K23" s="91"/>
      <c r="L23" s="126"/>
      <c r="M23" s="91"/>
      <c r="N23" s="91"/>
      <c r="O23" s="126"/>
      <c r="P23" s="91"/>
      <c r="Q23" s="91"/>
      <c r="R23" s="126"/>
      <c r="S23" s="91"/>
      <c r="T23" s="91"/>
      <c r="U23" s="126"/>
      <c r="V23" s="91"/>
      <c r="W23" s="91"/>
      <c r="X23" s="126"/>
      <c r="Y23" s="91"/>
      <c r="Z23" s="91"/>
      <c r="AA23" s="126"/>
      <c r="AB23" s="91"/>
      <c r="AC23" s="91"/>
      <c r="AD23" s="126"/>
      <c r="AE23" s="91"/>
      <c r="AF23" s="91"/>
      <c r="AG23" s="90"/>
    </row>
    <row r="24" spans="1:32" ht="13.5" customHeight="1">
      <c r="A24" s="261"/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</row>
    <row r="25" spans="1:33" ht="13.5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</row>
  </sheetData>
  <sheetProtection/>
  <mergeCells count="45">
    <mergeCell ref="A24:AF24"/>
    <mergeCell ref="A25:AG25"/>
    <mergeCell ref="A3:C5"/>
    <mergeCell ref="D3:E3"/>
    <mergeCell ref="F3:H3"/>
    <mergeCell ref="I3:K3"/>
    <mergeCell ref="L3:N3"/>
    <mergeCell ref="O3:Q3"/>
    <mergeCell ref="J4:J5"/>
    <mergeCell ref="K4:K5"/>
    <mergeCell ref="M4:M5"/>
    <mergeCell ref="R3:T3"/>
    <mergeCell ref="U3:W3"/>
    <mergeCell ref="X3:Z3"/>
    <mergeCell ref="AA3:AC3"/>
    <mergeCell ref="P4:P5"/>
    <mergeCell ref="Q4:Q5"/>
    <mergeCell ref="R4:R5"/>
    <mergeCell ref="S4:S5"/>
    <mergeCell ref="AG3:AG5"/>
    <mergeCell ref="D4:D5"/>
    <mergeCell ref="E4:E5"/>
    <mergeCell ref="F4:F5"/>
    <mergeCell ref="G4:G5"/>
    <mergeCell ref="H4:H5"/>
    <mergeCell ref="I4:I5"/>
    <mergeCell ref="N4:N5"/>
    <mergeCell ref="O4:O5"/>
    <mergeCell ref="L4:L5"/>
    <mergeCell ref="X4:X5"/>
    <mergeCell ref="Y4:Y5"/>
    <mergeCell ref="Z4:Z5"/>
    <mergeCell ref="AA4:AA5"/>
    <mergeCell ref="AB4:AB5"/>
    <mergeCell ref="AD3:AF3"/>
    <mergeCell ref="AC4:AC5"/>
    <mergeCell ref="AD4:AD5"/>
    <mergeCell ref="A7:C7"/>
    <mergeCell ref="A15:C15"/>
    <mergeCell ref="AF4:AF5"/>
    <mergeCell ref="AE4:AE5"/>
    <mergeCell ref="T4:T5"/>
    <mergeCell ref="U4:U5"/>
    <mergeCell ref="V4:V5"/>
    <mergeCell ref="W4:W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Width="2" horizontalDpi="600" verticalDpi="600" orientation="landscape" paperSize="9" scale="80" r:id="rId1"/>
  <colBreaks count="1" manualBreakCount="1">
    <brk id="17" max="2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3.57421875" style="89" customWidth="1"/>
    <col min="3" max="3" width="36.8515625" style="89" customWidth="1"/>
    <col min="4" max="4" width="7.421875" style="89" bestFit="1" customWidth="1"/>
    <col min="5" max="5" width="11.57421875" style="231" customWidth="1"/>
    <col min="6" max="14" width="11.57421875" style="89" customWidth="1"/>
    <col min="15" max="16384" width="9.00390625" style="89" customWidth="1"/>
  </cols>
  <sheetData>
    <row r="1" spans="1:14" ht="19.5" customHeight="1">
      <c r="A1" s="67" t="s">
        <v>227</v>
      </c>
      <c r="B1" s="39"/>
      <c r="C1" s="39"/>
      <c r="D1" s="39"/>
      <c r="E1" s="40"/>
      <c r="F1" s="39"/>
      <c r="G1" s="39"/>
      <c r="H1" s="39"/>
      <c r="I1" s="39"/>
      <c r="J1" s="39"/>
      <c r="K1" s="39"/>
      <c r="L1" s="39"/>
      <c r="M1" s="39"/>
      <c r="N1" s="39"/>
    </row>
    <row r="2" spans="1:14" ht="13.5" customHeight="1" thickBot="1">
      <c r="A2" s="39"/>
      <c r="B2" s="39"/>
      <c r="C2" s="39"/>
      <c r="D2" s="39"/>
      <c r="E2" s="40"/>
      <c r="F2" s="39"/>
      <c r="G2" s="39"/>
      <c r="H2" s="39"/>
      <c r="I2" s="39"/>
      <c r="J2" s="39"/>
      <c r="K2" s="39"/>
      <c r="L2" s="39"/>
      <c r="M2" s="39"/>
      <c r="N2" s="39"/>
    </row>
    <row r="3" spans="1:15" ht="21" customHeight="1" thickTop="1">
      <c r="A3" s="271" t="s">
        <v>228</v>
      </c>
      <c r="B3" s="272"/>
      <c r="C3" s="272"/>
      <c r="D3" s="273"/>
      <c r="E3" s="41" t="s">
        <v>95</v>
      </c>
      <c r="F3" s="41" t="s">
        <v>96</v>
      </c>
      <c r="G3" s="41" t="s">
        <v>97</v>
      </c>
      <c r="H3" s="41" t="s">
        <v>98</v>
      </c>
      <c r="I3" s="41" t="s">
        <v>99</v>
      </c>
      <c r="J3" s="42" t="s">
        <v>100</v>
      </c>
      <c r="K3" s="42" t="s">
        <v>229</v>
      </c>
      <c r="L3" s="42" t="s">
        <v>230</v>
      </c>
      <c r="M3" s="42" t="s">
        <v>231</v>
      </c>
      <c r="N3" s="42" t="s">
        <v>232</v>
      </c>
      <c r="O3" s="96"/>
    </row>
    <row r="4" spans="1:14" ht="6.75" customHeight="1">
      <c r="A4" s="43"/>
      <c r="B4" s="43"/>
      <c r="C4" s="43"/>
      <c r="D4" s="43"/>
      <c r="E4" s="44"/>
      <c r="F4" s="45"/>
      <c r="G4" s="45"/>
      <c r="H4" s="45"/>
      <c r="I4" s="45"/>
      <c r="J4" s="45"/>
      <c r="K4" s="45"/>
      <c r="L4" s="45"/>
      <c r="M4" s="45"/>
      <c r="N4" s="45"/>
    </row>
    <row r="5" spans="1:14" s="15" customFormat="1" ht="13.5" customHeight="1">
      <c r="A5" s="38" t="s">
        <v>233</v>
      </c>
      <c r="B5" s="46"/>
      <c r="C5" s="46"/>
      <c r="D5" s="46"/>
      <c r="E5" s="47"/>
      <c r="F5" s="48"/>
      <c r="G5" s="48"/>
      <c r="H5" s="48"/>
      <c r="I5" s="48"/>
      <c r="J5" s="48"/>
      <c r="K5" s="48"/>
      <c r="L5" s="48"/>
      <c r="M5" s="48"/>
      <c r="N5" s="48"/>
    </row>
    <row r="6" spans="1:14" ht="13.5" customHeight="1">
      <c r="A6" s="49">
        <v>1</v>
      </c>
      <c r="B6" s="269" t="s">
        <v>101</v>
      </c>
      <c r="C6" s="269"/>
      <c r="D6" s="43"/>
      <c r="E6" s="44"/>
      <c r="F6" s="45"/>
      <c r="G6" s="45"/>
      <c r="H6" s="45"/>
      <c r="I6" s="45"/>
      <c r="J6" s="45"/>
      <c r="K6" s="45"/>
      <c r="L6" s="45"/>
      <c r="M6" s="45"/>
      <c r="N6" s="45"/>
    </row>
    <row r="7" spans="1:14" ht="13.5" customHeight="1">
      <c r="A7" s="49" t="s">
        <v>102</v>
      </c>
      <c r="B7" s="49" t="s">
        <v>4</v>
      </c>
      <c r="C7" s="50" t="s">
        <v>103</v>
      </c>
      <c r="D7" s="49" t="s">
        <v>234</v>
      </c>
      <c r="E7" s="51" t="s">
        <v>235</v>
      </c>
      <c r="F7" s="52">
        <v>-1.954</v>
      </c>
      <c r="G7" s="52">
        <v>-1.351</v>
      </c>
      <c r="H7" s="52">
        <v>-0.682</v>
      </c>
      <c r="I7" s="52">
        <v>-3.643</v>
      </c>
      <c r="J7" s="52">
        <v>-0.194</v>
      </c>
      <c r="K7" s="52">
        <v>1.531</v>
      </c>
      <c r="L7" s="52">
        <v>-6.198</v>
      </c>
      <c r="M7" s="52">
        <v>-0.162</v>
      </c>
      <c r="N7" s="52">
        <v>0.173</v>
      </c>
    </row>
    <row r="8" spans="1:14" ht="13.5" customHeight="1">
      <c r="A8" s="49" t="s">
        <v>102</v>
      </c>
      <c r="B8" s="49" t="s">
        <v>5</v>
      </c>
      <c r="C8" s="50" t="s">
        <v>104</v>
      </c>
      <c r="D8" s="49"/>
      <c r="E8" s="51"/>
      <c r="F8" s="52"/>
      <c r="G8" s="52"/>
      <c r="H8" s="52"/>
      <c r="I8" s="52"/>
      <c r="J8" s="52"/>
      <c r="K8" s="52"/>
      <c r="L8" s="52"/>
      <c r="M8" s="52"/>
      <c r="N8" s="52"/>
    </row>
    <row r="9" spans="1:14" ht="13.5" customHeight="1">
      <c r="A9" s="49"/>
      <c r="B9" s="49"/>
      <c r="C9" s="50" t="s">
        <v>236</v>
      </c>
      <c r="D9" s="49" t="s">
        <v>234</v>
      </c>
      <c r="E9" s="51" t="s">
        <v>235</v>
      </c>
      <c r="F9" s="52">
        <v>0.3</v>
      </c>
      <c r="G9" s="52">
        <v>0.2</v>
      </c>
      <c r="H9" s="52">
        <v>0.9</v>
      </c>
      <c r="I9" s="52">
        <v>-1.8</v>
      </c>
      <c r="J9" s="52">
        <v>1.6</v>
      </c>
      <c r="K9" s="52">
        <v>2.7</v>
      </c>
      <c r="L9" s="52">
        <v>-4.9</v>
      </c>
      <c r="M9" s="52">
        <v>0.3</v>
      </c>
      <c r="N9" s="52">
        <v>1.3</v>
      </c>
    </row>
    <row r="10" spans="1:14" ht="13.5" customHeight="1">
      <c r="A10" s="49"/>
      <c r="B10" s="49"/>
      <c r="C10" s="50" t="s">
        <v>237</v>
      </c>
      <c r="D10" s="49" t="s">
        <v>234</v>
      </c>
      <c r="E10" s="51" t="s">
        <v>235</v>
      </c>
      <c r="F10" s="52">
        <v>-0.258</v>
      </c>
      <c r="G10" s="52">
        <v>-0.645</v>
      </c>
      <c r="H10" s="52">
        <v>0.003</v>
      </c>
      <c r="I10" s="52">
        <v>-3.241</v>
      </c>
      <c r="J10" s="52">
        <v>0.212</v>
      </c>
      <c r="K10" s="52">
        <v>1.696</v>
      </c>
      <c r="L10" s="52">
        <v>-6.295</v>
      </c>
      <c r="M10" s="52">
        <v>2.854</v>
      </c>
      <c r="N10" s="52">
        <v>2.403</v>
      </c>
    </row>
    <row r="11" spans="1:14" ht="13.5" customHeight="1">
      <c r="A11" s="49" t="s">
        <v>102</v>
      </c>
      <c r="B11" s="49" t="s">
        <v>6</v>
      </c>
      <c r="C11" s="50" t="s">
        <v>105</v>
      </c>
      <c r="D11" s="49" t="s">
        <v>234</v>
      </c>
      <c r="E11" s="51" t="s">
        <v>235</v>
      </c>
      <c r="F11" s="52">
        <v>-3.509</v>
      </c>
      <c r="G11" s="52">
        <v>-1.008</v>
      </c>
      <c r="H11" s="52">
        <v>-0.345</v>
      </c>
      <c r="I11" s="52">
        <v>-3.971</v>
      </c>
      <c r="J11" s="52">
        <v>1.888</v>
      </c>
      <c r="K11" s="52">
        <v>1.138</v>
      </c>
      <c r="L11" s="52">
        <v>-8.275</v>
      </c>
      <c r="M11" s="52">
        <v>0.785</v>
      </c>
      <c r="N11" s="52">
        <v>1.027</v>
      </c>
    </row>
    <row r="12" spans="1:14" ht="13.5" customHeight="1">
      <c r="A12" s="49" t="s">
        <v>102</v>
      </c>
      <c r="B12" s="49" t="s">
        <v>8</v>
      </c>
      <c r="C12" s="53" t="s">
        <v>148</v>
      </c>
      <c r="D12" s="49"/>
      <c r="E12" s="51"/>
      <c r="F12" s="52"/>
      <c r="G12" s="52"/>
      <c r="H12" s="52"/>
      <c r="I12" s="52"/>
      <c r="J12" s="52"/>
      <c r="K12" s="52"/>
      <c r="L12" s="52"/>
      <c r="M12" s="52"/>
      <c r="N12" s="52"/>
    </row>
    <row r="13" spans="1:14" ht="13.5" customHeight="1">
      <c r="A13" s="49"/>
      <c r="B13" s="49"/>
      <c r="C13" s="50" t="s">
        <v>106</v>
      </c>
      <c r="D13" s="49" t="s">
        <v>234</v>
      </c>
      <c r="E13" s="51" t="s">
        <v>235</v>
      </c>
      <c r="F13" s="52">
        <v>-1.242</v>
      </c>
      <c r="G13" s="52">
        <v>0.474</v>
      </c>
      <c r="H13" s="52">
        <v>-1.436</v>
      </c>
      <c r="I13" s="52">
        <v>1.958</v>
      </c>
      <c r="J13" s="52">
        <v>-0.931</v>
      </c>
      <c r="K13" s="52">
        <v>0.012</v>
      </c>
      <c r="L13" s="52">
        <v>-2.217</v>
      </c>
      <c r="M13" s="52">
        <v>-0.589</v>
      </c>
      <c r="N13" s="52">
        <v>-1.245</v>
      </c>
    </row>
    <row r="14" spans="1:14" ht="13.5" customHeight="1">
      <c r="A14" s="49"/>
      <c r="B14" s="49"/>
      <c r="C14" s="50" t="s">
        <v>107</v>
      </c>
      <c r="D14" s="49" t="s">
        <v>234</v>
      </c>
      <c r="E14" s="51" t="s">
        <v>235</v>
      </c>
      <c r="F14" s="52">
        <v>0.206</v>
      </c>
      <c r="G14" s="52">
        <v>-0.151</v>
      </c>
      <c r="H14" s="52">
        <v>-0.005</v>
      </c>
      <c r="I14" s="52">
        <v>0.019</v>
      </c>
      <c r="J14" s="52">
        <v>-0.218</v>
      </c>
      <c r="K14" s="52">
        <v>-0.055</v>
      </c>
      <c r="L14" s="52">
        <v>-0.169</v>
      </c>
      <c r="M14" s="52">
        <v>0.406</v>
      </c>
      <c r="N14" s="52">
        <v>0.272</v>
      </c>
    </row>
    <row r="15" spans="1:14" ht="13.5" customHeight="1">
      <c r="A15" s="49"/>
      <c r="B15" s="50"/>
      <c r="C15" s="50" t="s">
        <v>108</v>
      </c>
      <c r="D15" s="49" t="s">
        <v>234</v>
      </c>
      <c r="E15" s="51" t="s">
        <v>235</v>
      </c>
      <c r="F15" s="52">
        <v>-2.667</v>
      </c>
      <c r="G15" s="52">
        <v>-2.598</v>
      </c>
      <c r="H15" s="52">
        <v>0.487</v>
      </c>
      <c r="I15" s="52">
        <v>-1.178</v>
      </c>
      <c r="J15" s="52">
        <v>-0.257</v>
      </c>
      <c r="K15" s="52">
        <v>2.444</v>
      </c>
      <c r="L15" s="52">
        <v>-3.258</v>
      </c>
      <c r="M15" s="52">
        <v>-2.319</v>
      </c>
      <c r="N15" s="52">
        <v>0.508</v>
      </c>
    </row>
    <row r="16" spans="1:14" ht="13.5" customHeight="1">
      <c r="A16" s="49"/>
      <c r="B16" s="50"/>
      <c r="C16" s="50" t="s">
        <v>109</v>
      </c>
      <c r="D16" s="49" t="s">
        <v>234</v>
      </c>
      <c r="E16" s="51" t="s">
        <v>235</v>
      </c>
      <c r="F16" s="52">
        <v>1.748</v>
      </c>
      <c r="G16" s="52">
        <v>0.925</v>
      </c>
      <c r="H16" s="52">
        <v>0.273</v>
      </c>
      <c r="I16" s="52">
        <v>-4.442</v>
      </c>
      <c r="J16" s="52">
        <v>1.212</v>
      </c>
      <c r="K16" s="52">
        <v>-0.87</v>
      </c>
      <c r="L16" s="52">
        <v>-0.554</v>
      </c>
      <c r="M16" s="52">
        <v>2.339</v>
      </c>
      <c r="N16" s="52">
        <v>0.638</v>
      </c>
    </row>
    <row r="17" spans="1:14" ht="13.5" customHeight="1">
      <c r="A17" s="49">
        <v>2</v>
      </c>
      <c r="B17" s="269" t="s">
        <v>110</v>
      </c>
      <c r="C17" s="269"/>
      <c r="D17" s="49"/>
      <c r="E17" s="51"/>
      <c r="F17" s="52"/>
      <c r="G17" s="52"/>
      <c r="H17" s="52"/>
      <c r="I17" s="52"/>
      <c r="J17" s="52"/>
      <c r="K17" s="52"/>
      <c r="L17" s="52"/>
      <c r="M17" s="52"/>
      <c r="N17" s="52"/>
    </row>
    <row r="18" spans="1:14" ht="13.5" customHeight="1">
      <c r="A18" s="49"/>
      <c r="B18" s="54" t="s">
        <v>238</v>
      </c>
      <c r="C18" s="50" t="s">
        <v>111</v>
      </c>
      <c r="D18" s="49" t="s">
        <v>112</v>
      </c>
      <c r="E18" s="55">
        <v>2477</v>
      </c>
      <c r="F18" s="56">
        <v>2404</v>
      </c>
      <c r="G18" s="56">
        <v>2392</v>
      </c>
      <c r="H18" s="56">
        <v>2400</v>
      </c>
      <c r="I18" s="56">
        <v>2320</v>
      </c>
      <c r="J18" s="56">
        <v>2380</v>
      </c>
      <c r="K18" s="56">
        <v>2422</v>
      </c>
      <c r="L18" s="56">
        <v>2238</v>
      </c>
      <c r="M18" s="56">
        <v>2275</v>
      </c>
      <c r="N18" s="56">
        <v>2310</v>
      </c>
    </row>
    <row r="19" spans="1:14" ht="13.5" customHeight="1">
      <c r="A19" s="57"/>
      <c r="B19" s="54" t="s">
        <v>27</v>
      </c>
      <c r="C19" s="50" t="s">
        <v>113</v>
      </c>
      <c r="D19" s="49" t="s">
        <v>112</v>
      </c>
      <c r="E19" s="55">
        <v>3448</v>
      </c>
      <c r="F19" s="56">
        <v>3461</v>
      </c>
      <c r="G19" s="56">
        <v>3433</v>
      </c>
      <c r="H19" s="56">
        <v>3447</v>
      </c>
      <c r="I19" s="56">
        <v>3394</v>
      </c>
      <c r="J19" s="56">
        <v>3447</v>
      </c>
      <c r="K19" s="56">
        <v>3499</v>
      </c>
      <c r="L19" s="56">
        <v>3406</v>
      </c>
      <c r="M19" s="56">
        <v>3522</v>
      </c>
      <c r="N19" s="56">
        <v>3530</v>
      </c>
    </row>
    <row r="20" spans="1:14" ht="13.5" customHeight="1">
      <c r="A20" s="57"/>
      <c r="B20" s="54" t="s">
        <v>29</v>
      </c>
      <c r="C20" s="50" t="s">
        <v>114</v>
      </c>
      <c r="D20" s="49" t="s">
        <v>112</v>
      </c>
      <c r="E20" s="55">
        <v>1790</v>
      </c>
      <c r="F20" s="56">
        <v>1759</v>
      </c>
      <c r="G20" s="56">
        <v>1779</v>
      </c>
      <c r="H20" s="56">
        <v>1744</v>
      </c>
      <c r="I20" s="56">
        <v>1826</v>
      </c>
      <c r="J20" s="56">
        <v>1808</v>
      </c>
      <c r="K20" s="56">
        <v>1825</v>
      </c>
      <c r="L20" s="56">
        <v>1764</v>
      </c>
      <c r="M20" s="56">
        <v>1757</v>
      </c>
      <c r="N20" s="56">
        <v>1721</v>
      </c>
    </row>
    <row r="21" spans="1:14" ht="13.5" customHeight="1">
      <c r="A21" s="57"/>
      <c r="B21" s="54" t="s">
        <v>31</v>
      </c>
      <c r="C21" s="50" t="s">
        <v>115</v>
      </c>
      <c r="D21" s="49" t="s">
        <v>112</v>
      </c>
      <c r="E21" s="55">
        <v>4340</v>
      </c>
      <c r="F21" s="56">
        <v>4321</v>
      </c>
      <c r="G21" s="56">
        <v>4229</v>
      </c>
      <c r="H21" s="56">
        <v>4222</v>
      </c>
      <c r="I21" s="56">
        <v>4092</v>
      </c>
      <c r="J21" s="56">
        <v>4110</v>
      </c>
      <c r="K21" s="56">
        <v>4083</v>
      </c>
      <c r="L21" s="56">
        <v>4073</v>
      </c>
      <c r="M21" s="56">
        <v>4025</v>
      </c>
      <c r="N21" s="56">
        <v>4015</v>
      </c>
    </row>
    <row r="22" spans="1:14" ht="13.5" customHeight="1">
      <c r="A22" s="49">
        <v>3</v>
      </c>
      <c r="B22" s="269" t="s">
        <v>116</v>
      </c>
      <c r="C22" s="269"/>
      <c r="D22" s="49"/>
      <c r="E22" s="55"/>
      <c r="F22" s="56"/>
      <c r="G22" s="56"/>
      <c r="H22" s="56"/>
      <c r="I22" s="56"/>
      <c r="J22" s="56"/>
      <c r="K22" s="56"/>
      <c r="L22" s="56"/>
      <c r="M22" s="56"/>
      <c r="N22" s="56"/>
    </row>
    <row r="23" spans="1:14" ht="13.5" customHeight="1">
      <c r="A23" s="57"/>
      <c r="B23" s="54" t="s">
        <v>239</v>
      </c>
      <c r="C23" s="50" t="s">
        <v>117</v>
      </c>
      <c r="D23" s="49" t="s">
        <v>112</v>
      </c>
      <c r="E23" s="55">
        <v>4774</v>
      </c>
      <c r="F23" s="56">
        <v>4704</v>
      </c>
      <c r="G23" s="56">
        <v>4681</v>
      </c>
      <c r="H23" s="56">
        <v>4709</v>
      </c>
      <c r="I23" s="56">
        <v>4524</v>
      </c>
      <c r="J23" s="56">
        <v>4536</v>
      </c>
      <c r="K23" s="56">
        <v>4675</v>
      </c>
      <c r="L23" s="56">
        <v>4383</v>
      </c>
      <c r="M23" s="56">
        <v>4454</v>
      </c>
      <c r="N23" s="56">
        <v>4521</v>
      </c>
    </row>
    <row r="24" spans="1:14" ht="13.5" customHeight="1">
      <c r="A24" s="49">
        <v>4</v>
      </c>
      <c r="B24" s="269" t="s">
        <v>118</v>
      </c>
      <c r="C24" s="269"/>
      <c r="D24" s="49"/>
      <c r="E24" s="55"/>
      <c r="F24" s="56"/>
      <c r="G24" s="56"/>
      <c r="H24" s="56"/>
      <c r="I24" s="56"/>
      <c r="J24" s="56"/>
      <c r="K24" s="56"/>
      <c r="L24" s="56"/>
      <c r="M24" s="56"/>
      <c r="N24" s="56"/>
    </row>
    <row r="25" spans="1:14" ht="13.5" customHeight="1">
      <c r="A25" s="57"/>
      <c r="B25" s="54" t="s">
        <v>240</v>
      </c>
      <c r="C25" s="50" t="s">
        <v>119</v>
      </c>
      <c r="D25" s="49" t="s">
        <v>120</v>
      </c>
      <c r="E25" s="55">
        <v>760</v>
      </c>
      <c r="F25" s="56">
        <v>756</v>
      </c>
      <c r="G25" s="56">
        <v>752</v>
      </c>
      <c r="H25" s="56">
        <v>747</v>
      </c>
      <c r="I25" s="56">
        <v>742</v>
      </c>
      <c r="J25" s="56">
        <v>737</v>
      </c>
      <c r="K25" s="56">
        <v>733</v>
      </c>
      <c r="L25" s="56">
        <v>727</v>
      </c>
      <c r="M25" s="56">
        <v>721</v>
      </c>
      <c r="N25" s="56">
        <v>717</v>
      </c>
    </row>
    <row r="26" spans="1:14" ht="13.5" customHeight="1">
      <c r="A26" s="57"/>
      <c r="B26" s="54" t="s">
        <v>37</v>
      </c>
      <c r="C26" s="50" t="s">
        <v>121</v>
      </c>
      <c r="D26" s="58" t="s">
        <v>122</v>
      </c>
      <c r="E26" s="55"/>
      <c r="F26" s="55"/>
      <c r="G26" s="55"/>
      <c r="H26" s="55"/>
      <c r="I26" s="55">
        <v>261</v>
      </c>
      <c r="J26" s="55"/>
      <c r="K26" s="55"/>
      <c r="L26" s="55"/>
      <c r="M26" s="55"/>
      <c r="N26" s="55">
        <v>262</v>
      </c>
    </row>
    <row r="27" spans="1:14" ht="13.5" customHeight="1">
      <c r="A27" s="57"/>
      <c r="B27" s="54" t="s">
        <v>38</v>
      </c>
      <c r="C27" s="50" t="s">
        <v>123</v>
      </c>
      <c r="D27" s="49" t="s">
        <v>120</v>
      </c>
      <c r="E27" s="55">
        <v>392</v>
      </c>
      <c r="F27" s="56">
        <v>389</v>
      </c>
      <c r="G27" s="56">
        <v>387</v>
      </c>
      <c r="H27" s="56">
        <v>382</v>
      </c>
      <c r="I27" s="56">
        <v>376</v>
      </c>
      <c r="J27" s="56">
        <v>375</v>
      </c>
      <c r="K27" s="56">
        <v>370</v>
      </c>
      <c r="L27" s="56">
        <v>362</v>
      </c>
      <c r="M27" s="56">
        <v>357</v>
      </c>
      <c r="N27" s="56">
        <v>356</v>
      </c>
    </row>
    <row r="28" spans="1:14" ht="13.5" customHeight="1">
      <c r="A28" s="57"/>
      <c r="B28" s="54" t="s">
        <v>169</v>
      </c>
      <c r="C28" s="50" t="s">
        <v>124</v>
      </c>
      <c r="D28" s="49" t="s">
        <v>120</v>
      </c>
      <c r="E28" s="55">
        <v>315</v>
      </c>
      <c r="F28" s="56">
        <v>314</v>
      </c>
      <c r="G28" s="56">
        <v>313</v>
      </c>
      <c r="H28" s="56">
        <v>310</v>
      </c>
      <c r="I28" s="56">
        <v>305</v>
      </c>
      <c r="J28" s="56">
        <v>307</v>
      </c>
      <c r="K28" s="56">
        <v>305</v>
      </c>
      <c r="L28" s="56">
        <v>300</v>
      </c>
      <c r="M28" s="56">
        <v>298</v>
      </c>
      <c r="N28" s="56">
        <v>299</v>
      </c>
    </row>
    <row r="29" spans="1:14" ht="6.75" customHeight="1">
      <c r="A29" s="57"/>
      <c r="B29" s="54"/>
      <c r="C29" s="50"/>
      <c r="D29" s="49"/>
      <c r="E29" s="51"/>
      <c r="F29" s="52"/>
      <c r="G29" s="52"/>
      <c r="H29" s="52"/>
      <c r="I29" s="52"/>
      <c r="J29" s="52"/>
      <c r="K29" s="52"/>
      <c r="L29" s="52"/>
      <c r="M29" s="52"/>
      <c r="N29" s="52"/>
    </row>
    <row r="30" spans="1:14" s="15" customFormat="1" ht="13.5" customHeight="1">
      <c r="A30" s="38" t="s">
        <v>125</v>
      </c>
      <c r="B30" s="46"/>
      <c r="C30" s="46"/>
      <c r="D30" s="46"/>
      <c r="E30" s="59"/>
      <c r="F30" s="60"/>
      <c r="G30" s="60"/>
      <c r="H30" s="60"/>
      <c r="I30" s="60"/>
      <c r="J30" s="60"/>
      <c r="K30" s="60"/>
      <c r="L30" s="60"/>
      <c r="M30" s="60"/>
      <c r="N30" s="60"/>
    </row>
    <row r="31" spans="1:14" ht="13.5" customHeight="1">
      <c r="A31" s="49">
        <v>1</v>
      </c>
      <c r="B31" s="269" t="s">
        <v>101</v>
      </c>
      <c r="C31" s="269"/>
      <c r="D31" s="43"/>
      <c r="E31" s="61"/>
      <c r="F31" s="62"/>
      <c r="G31" s="62"/>
      <c r="H31" s="62"/>
      <c r="I31" s="62"/>
      <c r="J31" s="62"/>
      <c r="K31" s="62"/>
      <c r="L31" s="62"/>
      <c r="M31" s="62"/>
      <c r="N31" s="62"/>
    </row>
    <row r="32" spans="1:14" ht="13.5" customHeight="1">
      <c r="A32" s="49" t="s">
        <v>102</v>
      </c>
      <c r="B32" s="49" t="s">
        <v>4</v>
      </c>
      <c r="C32" s="50" t="s">
        <v>126</v>
      </c>
      <c r="D32" s="49" t="s">
        <v>234</v>
      </c>
      <c r="E32" s="51">
        <v>-1.8</v>
      </c>
      <c r="F32" s="52">
        <v>-0.7</v>
      </c>
      <c r="G32" s="52">
        <v>0.8</v>
      </c>
      <c r="H32" s="52">
        <v>0.2</v>
      </c>
      <c r="I32" s="52">
        <v>0.5</v>
      </c>
      <c r="J32" s="52">
        <v>0.7</v>
      </c>
      <c r="K32" s="52">
        <v>0.8</v>
      </c>
      <c r="L32" s="52">
        <v>-4.6</v>
      </c>
      <c r="M32" s="52">
        <v>-3.2</v>
      </c>
      <c r="N32" s="52">
        <v>1.1</v>
      </c>
    </row>
    <row r="33" spans="1:14" ht="13.5" customHeight="1">
      <c r="A33" s="49" t="s">
        <v>102</v>
      </c>
      <c r="B33" s="49" t="s">
        <v>5</v>
      </c>
      <c r="C33" s="50" t="s">
        <v>127</v>
      </c>
      <c r="D33" s="49"/>
      <c r="E33" s="51"/>
      <c r="F33" s="52"/>
      <c r="G33" s="52"/>
      <c r="H33" s="52"/>
      <c r="I33" s="52"/>
      <c r="J33" s="52"/>
      <c r="K33" s="52"/>
      <c r="L33" s="52"/>
      <c r="M33" s="52"/>
      <c r="N33" s="52"/>
    </row>
    <row r="34" spans="1:14" ht="13.5" customHeight="1">
      <c r="A34" s="49"/>
      <c r="B34" s="49"/>
      <c r="C34" s="50" t="s">
        <v>236</v>
      </c>
      <c r="D34" s="49" t="s">
        <v>234</v>
      </c>
      <c r="E34" s="51">
        <v>-0.4</v>
      </c>
      <c r="F34" s="52">
        <v>1.1</v>
      </c>
      <c r="G34" s="52">
        <v>2.3</v>
      </c>
      <c r="H34" s="52">
        <v>1.5</v>
      </c>
      <c r="I34" s="52">
        <v>1.9</v>
      </c>
      <c r="J34" s="52">
        <v>1.8</v>
      </c>
      <c r="K34" s="52">
        <v>1.8</v>
      </c>
      <c r="L34" s="52">
        <v>-3.7</v>
      </c>
      <c r="M34" s="52">
        <v>-2.1</v>
      </c>
      <c r="N34" s="52">
        <v>3.1</v>
      </c>
    </row>
    <row r="35" spans="1:14" ht="13.5" customHeight="1">
      <c r="A35" s="49"/>
      <c r="B35" s="49"/>
      <c r="C35" s="50" t="s">
        <v>237</v>
      </c>
      <c r="D35" s="49" t="s">
        <v>234</v>
      </c>
      <c r="E35" s="51">
        <v>-0.3</v>
      </c>
      <c r="F35" s="52">
        <v>0.7</v>
      </c>
      <c r="G35" s="52">
        <v>2</v>
      </c>
      <c r="H35" s="52">
        <v>1.2</v>
      </c>
      <c r="I35" s="52">
        <v>2</v>
      </c>
      <c r="J35" s="52">
        <v>1.7</v>
      </c>
      <c r="K35" s="52">
        <v>2</v>
      </c>
      <c r="L35" s="52">
        <v>-3.7</v>
      </c>
      <c r="M35" s="52">
        <v>-1.3</v>
      </c>
      <c r="N35" s="52">
        <v>5.1</v>
      </c>
    </row>
    <row r="36" spans="1:14" ht="13.5" customHeight="1">
      <c r="A36" s="49" t="s">
        <v>102</v>
      </c>
      <c r="B36" s="49" t="s">
        <v>6</v>
      </c>
      <c r="C36" s="50" t="s">
        <v>128</v>
      </c>
      <c r="D36" s="49" t="s">
        <v>234</v>
      </c>
      <c r="E36" s="51" t="s">
        <v>235</v>
      </c>
      <c r="F36" s="52">
        <v>-0.8</v>
      </c>
      <c r="G36" s="52">
        <v>1.2</v>
      </c>
      <c r="H36" s="52">
        <v>0.5</v>
      </c>
      <c r="I36" s="52">
        <v>1.1</v>
      </c>
      <c r="J36" s="52">
        <v>1.1</v>
      </c>
      <c r="K36" s="52">
        <v>0.8</v>
      </c>
      <c r="L36" s="52">
        <v>-6.9</v>
      </c>
      <c r="M36" s="52">
        <v>-3.5</v>
      </c>
      <c r="N36" s="52">
        <v>2</v>
      </c>
    </row>
    <row r="37" spans="1:14" ht="13.5" customHeight="1">
      <c r="A37" s="49" t="s">
        <v>102</v>
      </c>
      <c r="B37" s="49" t="s">
        <v>8</v>
      </c>
      <c r="C37" s="53" t="s">
        <v>149</v>
      </c>
      <c r="D37" s="49"/>
      <c r="E37" s="51"/>
      <c r="F37" s="52"/>
      <c r="G37" s="52"/>
      <c r="H37" s="52"/>
      <c r="I37" s="52"/>
      <c r="J37" s="52"/>
      <c r="K37" s="52"/>
      <c r="L37" s="52"/>
      <c r="M37" s="52"/>
      <c r="N37" s="52"/>
    </row>
    <row r="38" spans="1:14" ht="13.5" customHeight="1">
      <c r="A38" s="49"/>
      <c r="B38" s="49"/>
      <c r="C38" s="50" t="s">
        <v>106</v>
      </c>
      <c r="D38" s="49" t="s">
        <v>234</v>
      </c>
      <c r="E38" s="51">
        <v>0.109</v>
      </c>
      <c r="F38" s="52">
        <v>-0.053</v>
      </c>
      <c r="G38" s="52">
        <v>-0.106</v>
      </c>
      <c r="H38" s="52">
        <v>0.023</v>
      </c>
      <c r="I38" s="52">
        <v>0.793</v>
      </c>
      <c r="J38" s="52">
        <v>0.193</v>
      </c>
      <c r="K38" s="52">
        <v>0.266</v>
      </c>
      <c r="L38" s="52">
        <v>-1.291</v>
      </c>
      <c r="M38" s="52">
        <v>-0.792</v>
      </c>
      <c r="N38" s="52">
        <v>-0.007</v>
      </c>
    </row>
    <row r="39" spans="1:14" ht="13.5" customHeight="1">
      <c r="A39" s="49"/>
      <c r="B39" s="49"/>
      <c r="C39" s="50" t="s">
        <v>107</v>
      </c>
      <c r="D39" s="49" t="s">
        <v>234</v>
      </c>
      <c r="E39" s="51">
        <v>0.595</v>
      </c>
      <c r="F39" s="52">
        <v>0.058</v>
      </c>
      <c r="G39" s="52">
        <v>0.144</v>
      </c>
      <c r="H39" s="52">
        <v>0.129</v>
      </c>
      <c r="I39" s="52">
        <v>0.074</v>
      </c>
      <c r="J39" s="52">
        <v>-0.098</v>
      </c>
      <c r="K39" s="52">
        <v>0.259</v>
      </c>
      <c r="L39" s="52">
        <v>-0.07</v>
      </c>
      <c r="M39" s="52">
        <v>0.276</v>
      </c>
      <c r="N39" s="52">
        <v>0.322</v>
      </c>
    </row>
    <row r="40" spans="1:14" ht="13.5" customHeight="1">
      <c r="A40" s="49"/>
      <c r="B40" s="50"/>
      <c r="C40" s="50" t="s">
        <v>108</v>
      </c>
      <c r="D40" s="49" t="s">
        <v>234</v>
      </c>
      <c r="E40" s="51">
        <v>-2.036</v>
      </c>
      <c r="F40" s="52">
        <v>-1.266</v>
      </c>
      <c r="G40" s="52">
        <v>0.16</v>
      </c>
      <c r="H40" s="52">
        <v>0.081</v>
      </c>
      <c r="I40" s="52">
        <v>0.155</v>
      </c>
      <c r="J40" s="52">
        <v>0.546</v>
      </c>
      <c r="K40" s="52">
        <v>0.061</v>
      </c>
      <c r="L40" s="52">
        <v>-1.333</v>
      </c>
      <c r="M40" s="52">
        <v>-3.895</v>
      </c>
      <c r="N40" s="52">
        <v>0.817</v>
      </c>
    </row>
    <row r="41" spans="1:14" ht="13.5" customHeight="1">
      <c r="A41" s="49"/>
      <c r="B41" s="50"/>
      <c r="C41" s="50" t="s">
        <v>129</v>
      </c>
      <c r="D41" s="49" t="s">
        <v>234</v>
      </c>
      <c r="E41" s="51">
        <v>-0.454</v>
      </c>
      <c r="F41" s="52">
        <v>0.523</v>
      </c>
      <c r="G41" s="52">
        <v>0.581</v>
      </c>
      <c r="H41" s="52">
        <v>-0.059</v>
      </c>
      <c r="I41" s="52">
        <v>-0.506</v>
      </c>
      <c r="J41" s="52">
        <v>0.101</v>
      </c>
      <c r="K41" s="52">
        <v>0.184</v>
      </c>
      <c r="L41" s="52">
        <v>-1.887</v>
      </c>
      <c r="M41" s="52">
        <v>1.212</v>
      </c>
      <c r="N41" s="52">
        <v>-0.004</v>
      </c>
    </row>
    <row r="42" spans="1:14" ht="13.5" customHeight="1">
      <c r="A42" s="49">
        <v>2</v>
      </c>
      <c r="B42" s="269" t="s">
        <v>110</v>
      </c>
      <c r="C42" s="269"/>
      <c r="D42" s="49"/>
      <c r="E42" s="51"/>
      <c r="F42" s="52"/>
      <c r="G42" s="52"/>
      <c r="H42" s="52"/>
      <c r="I42" s="52"/>
      <c r="J42" s="52"/>
      <c r="K42" s="52"/>
      <c r="L42" s="52"/>
      <c r="M42" s="52"/>
      <c r="N42" s="52"/>
    </row>
    <row r="43" spans="1:14" ht="13.5" customHeight="1">
      <c r="A43" s="49"/>
      <c r="B43" s="54" t="s">
        <v>238</v>
      </c>
      <c r="C43" s="50" t="s">
        <v>130</v>
      </c>
      <c r="D43" s="49" t="s">
        <v>112</v>
      </c>
      <c r="E43" s="55">
        <v>2883</v>
      </c>
      <c r="F43" s="56">
        <v>2855</v>
      </c>
      <c r="G43" s="56">
        <v>2883</v>
      </c>
      <c r="H43" s="56">
        <v>2897</v>
      </c>
      <c r="I43" s="56">
        <v>2928</v>
      </c>
      <c r="J43" s="56">
        <v>2957</v>
      </c>
      <c r="K43" s="56">
        <v>2978</v>
      </c>
      <c r="L43" s="56">
        <v>2770</v>
      </c>
      <c r="M43" s="56">
        <v>2676</v>
      </c>
      <c r="N43" s="56">
        <v>2729</v>
      </c>
    </row>
    <row r="44" spans="1:14" ht="13.5" customHeight="1">
      <c r="A44" s="57"/>
      <c r="B44" s="54" t="s">
        <v>27</v>
      </c>
      <c r="C44" s="50" t="s">
        <v>131</v>
      </c>
      <c r="D44" s="49" t="s">
        <v>112</v>
      </c>
      <c r="E44" s="55">
        <v>3181</v>
      </c>
      <c r="F44" s="56">
        <v>3142</v>
      </c>
      <c r="G44" s="56">
        <v>3169</v>
      </c>
      <c r="H44" s="56">
        <v>3193</v>
      </c>
      <c r="I44" s="56">
        <v>3236</v>
      </c>
      <c r="J44" s="56">
        <v>3264</v>
      </c>
      <c r="K44" s="56">
        <v>3284</v>
      </c>
      <c r="L44" s="56">
        <v>3065</v>
      </c>
      <c r="M44" s="56">
        <v>2943</v>
      </c>
      <c r="N44" s="56">
        <v>3008</v>
      </c>
    </row>
    <row r="45" spans="1:14" ht="13.5" customHeight="1">
      <c r="A45" s="57"/>
      <c r="B45" s="54" t="s">
        <v>29</v>
      </c>
      <c r="C45" s="50" t="s">
        <v>132</v>
      </c>
      <c r="D45" s="49" t="s">
        <v>112</v>
      </c>
      <c r="E45" s="55">
        <v>2229</v>
      </c>
      <c r="F45" s="56">
        <v>2225</v>
      </c>
      <c r="G45" s="56">
        <v>2214</v>
      </c>
      <c r="H45" s="56">
        <v>2214</v>
      </c>
      <c r="I45" s="56">
        <v>2243</v>
      </c>
      <c r="J45" s="56">
        <v>2247</v>
      </c>
      <c r="K45" s="56">
        <v>2257</v>
      </c>
      <c r="L45" s="56">
        <v>2205</v>
      </c>
      <c r="M45" s="56">
        <v>2175</v>
      </c>
      <c r="N45" s="56">
        <v>2171</v>
      </c>
    </row>
    <row r="46" spans="1:14" ht="13.5" customHeight="1">
      <c r="A46" s="57"/>
      <c r="B46" s="54" t="s">
        <v>31</v>
      </c>
      <c r="C46" s="50" t="s">
        <v>115</v>
      </c>
      <c r="D46" s="49" t="s">
        <v>112</v>
      </c>
      <c r="E46" s="55">
        <v>4983</v>
      </c>
      <c r="F46" s="56">
        <v>4864</v>
      </c>
      <c r="G46" s="56">
        <v>4743</v>
      </c>
      <c r="H46" s="56">
        <v>4704</v>
      </c>
      <c r="I46" s="56">
        <v>4666</v>
      </c>
      <c r="J46" s="56">
        <v>4636</v>
      </c>
      <c r="K46" s="56">
        <v>4600</v>
      </c>
      <c r="L46" s="56">
        <v>4578</v>
      </c>
      <c r="M46" s="56">
        <v>4428</v>
      </c>
      <c r="N46" s="56">
        <v>4442</v>
      </c>
    </row>
    <row r="47" spans="1:14" ht="13.5" customHeight="1">
      <c r="A47" s="49">
        <v>3</v>
      </c>
      <c r="B47" s="269" t="s">
        <v>116</v>
      </c>
      <c r="C47" s="269"/>
      <c r="D47" s="49"/>
      <c r="E47" s="55"/>
      <c r="F47" s="56"/>
      <c r="G47" s="56"/>
      <c r="H47" s="56"/>
      <c r="I47" s="56"/>
      <c r="J47" s="56"/>
      <c r="K47" s="56"/>
      <c r="L47" s="56"/>
      <c r="M47" s="56"/>
      <c r="N47" s="56"/>
    </row>
    <row r="48" spans="1:14" ht="13.5" customHeight="1">
      <c r="A48" s="57"/>
      <c r="B48" s="54" t="s">
        <v>239</v>
      </c>
      <c r="C48" s="50" t="s">
        <v>133</v>
      </c>
      <c r="D48" s="49" t="s">
        <v>112</v>
      </c>
      <c r="E48" s="55">
        <v>5540</v>
      </c>
      <c r="F48" s="56">
        <v>5561</v>
      </c>
      <c r="G48" s="56">
        <v>5598</v>
      </c>
      <c r="H48" s="56">
        <v>5578</v>
      </c>
      <c r="I48" s="56">
        <v>5548</v>
      </c>
      <c r="J48" s="56">
        <v>5560</v>
      </c>
      <c r="K48" s="56">
        <v>5546</v>
      </c>
      <c r="L48" s="56">
        <v>5218</v>
      </c>
      <c r="M48" s="56">
        <v>5154</v>
      </c>
      <c r="N48" s="56">
        <v>5265</v>
      </c>
    </row>
    <row r="49" spans="1:14" ht="13.5" customHeight="1">
      <c r="A49" s="49">
        <v>4</v>
      </c>
      <c r="B49" s="269" t="s">
        <v>118</v>
      </c>
      <c r="C49" s="269"/>
      <c r="D49" s="49"/>
      <c r="E49" s="55"/>
      <c r="F49" s="56"/>
      <c r="G49" s="56"/>
      <c r="H49" s="56"/>
      <c r="I49" s="56"/>
      <c r="J49" s="56"/>
      <c r="K49" s="56"/>
      <c r="L49" s="56"/>
      <c r="M49" s="56"/>
      <c r="N49" s="56"/>
    </row>
    <row r="50" spans="1:14" ht="13.5" customHeight="1">
      <c r="A50" s="57"/>
      <c r="B50" s="54" t="s">
        <v>240</v>
      </c>
      <c r="C50" s="50" t="s">
        <v>119</v>
      </c>
      <c r="D50" s="49" t="s">
        <v>120</v>
      </c>
      <c r="E50" s="55">
        <v>127210</v>
      </c>
      <c r="F50" s="56">
        <v>127447</v>
      </c>
      <c r="G50" s="56">
        <v>127683</v>
      </c>
      <c r="H50" s="56">
        <v>127754</v>
      </c>
      <c r="I50" s="56">
        <v>127768</v>
      </c>
      <c r="J50" s="56">
        <v>127901</v>
      </c>
      <c r="K50" s="56">
        <v>128033</v>
      </c>
      <c r="L50" s="56">
        <v>128084</v>
      </c>
      <c r="M50" s="56">
        <v>128032</v>
      </c>
      <c r="N50" s="56">
        <v>128057</v>
      </c>
    </row>
    <row r="51" spans="1:14" ht="13.5" customHeight="1">
      <c r="A51" s="57"/>
      <c r="B51" s="54" t="s">
        <v>37</v>
      </c>
      <c r="C51" s="50" t="s">
        <v>121</v>
      </c>
      <c r="D51" s="63" t="s">
        <v>122</v>
      </c>
      <c r="E51" s="55"/>
      <c r="F51" s="55"/>
      <c r="G51" s="55"/>
      <c r="H51" s="55"/>
      <c r="I51" s="55">
        <v>49566</v>
      </c>
      <c r="J51" s="55"/>
      <c r="K51" s="55"/>
      <c r="L51" s="55"/>
      <c r="M51" s="55"/>
      <c r="N51" s="55">
        <v>51951</v>
      </c>
    </row>
    <row r="52" spans="1:14" ht="13.5" customHeight="1">
      <c r="A52" s="57"/>
      <c r="B52" s="54" t="s">
        <v>38</v>
      </c>
      <c r="C52" s="50" t="s">
        <v>123</v>
      </c>
      <c r="D52" s="49" t="s">
        <v>120</v>
      </c>
      <c r="E52" s="55">
        <v>64653</v>
      </c>
      <c r="F52" s="56">
        <v>64027</v>
      </c>
      <c r="G52" s="56">
        <v>64233</v>
      </c>
      <c r="H52" s="56">
        <v>64590</v>
      </c>
      <c r="I52" s="56">
        <v>65062</v>
      </c>
      <c r="J52" s="56">
        <v>65301</v>
      </c>
      <c r="K52" s="56">
        <v>65543</v>
      </c>
      <c r="L52" s="56">
        <v>65113</v>
      </c>
      <c r="M52" s="56">
        <v>64027</v>
      </c>
      <c r="N52" s="56">
        <v>63925</v>
      </c>
    </row>
    <row r="53" spans="1:14" ht="13.5" customHeight="1">
      <c r="A53" s="57"/>
      <c r="B53" s="54" t="s">
        <v>169</v>
      </c>
      <c r="C53" s="50" t="s">
        <v>134</v>
      </c>
      <c r="D53" s="49" t="s">
        <v>120</v>
      </c>
      <c r="E53" s="55">
        <v>53299</v>
      </c>
      <c r="F53" s="56">
        <v>53042</v>
      </c>
      <c r="G53" s="56">
        <v>53274</v>
      </c>
      <c r="H53" s="56">
        <v>53583</v>
      </c>
      <c r="I53" s="56">
        <v>54422</v>
      </c>
      <c r="J53" s="56">
        <v>55139</v>
      </c>
      <c r="K53" s="56">
        <v>55542</v>
      </c>
      <c r="L53" s="56">
        <v>55510</v>
      </c>
      <c r="M53" s="56">
        <v>54858</v>
      </c>
      <c r="N53" s="56">
        <v>54956</v>
      </c>
    </row>
    <row r="54" spans="5:14" ht="6.75" customHeight="1">
      <c r="E54" s="221"/>
      <c r="F54" s="222"/>
      <c r="G54" s="222"/>
      <c r="H54" s="222"/>
      <c r="I54" s="222"/>
      <c r="J54" s="222"/>
      <c r="K54" s="222"/>
      <c r="L54" s="222"/>
      <c r="M54" s="222"/>
      <c r="N54" s="222"/>
    </row>
    <row r="55" spans="1:14" ht="13.5">
      <c r="A55" s="15" t="s">
        <v>135</v>
      </c>
      <c r="E55" s="221"/>
      <c r="F55" s="222"/>
      <c r="G55" s="222"/>
      <c r="H55" s="222"/>
      <c r="I55" s="222"/>
      <c r="J55" s="222"/>
      <c r="K55" s="222"/>
      <c r="L55" s="222"/>
      <c r="M55" s="222"/>
      <c r="N55" s="222"/>
    </row>
    <row r="56" spans="1:14" ht="13.5">
      <c r="A56" s="223">
        <v>1</v>
      </c>
      <c r="B56" s="269" t="s">
        <v>136</v>
      </c>
      <c r="C56" s="269"/>
      <c r="D56" s="49" t="s">
        <v>234</v>
      </c>
      <c r="E56" s="64">
        <v>85.91744710371141</v>
      </c>
      <c r="F56" s="65">
        <v>84.20315236427321</v>
      </c>
      <c r="G56" s="65">
        <v>82.96912937911898</v>
      </c>
      <c r="H56" s="65">
        <v>82.84432171211598</v>
      </c>
      <c r="I56" s="65">
        <v>79.23497267759562</v>
      </c>
      <c r="J56" s="65">
        <v>80.48698004734528</v>
      </c>
      <c r="K56" s="65">
        <v>81.32975151108126</v>
      </c>
      <c r="L56" s="65">
        <v>80.79422382671481</v>
      </c>
      <c r="M56" s="65">
        <v>85.01494768310913</v>
      </c>
      <c r="N56" s="65">
        <v>84.64639061927446</v>
      </c>
    </row>
    <row r="57" spans="1:14" ht="13.5">
      <c r="A57" s="223">
        <v>2</v>
      </c>
      <c r="B57" s="269" t="s">
        <v>137</v>
      </c>
      <c r="C57" s="269"/>
      <c r="D57" s="49" t="s">
        <v>234</v>
      </c>
      <c r="E57" s="64">
        <v>108.4</v>
      </c>
      <c r="F57" s="65">
        <v>110.1</v>
      </c>
      <c r="G57" s="65">
        <v>108.3</v>
      </c>
      <c r="H57" s="65">
        <v>108</v>
      </c>
      <c r="I57" s="65">
        <v>104.89999999999999</v>
      </c>
      <c r="J57" s="65">
        <v>105.60000000000001</v>
      </c>
      <c r="K57" s="65">
        <v>106.5</v>
      </c>
      <c r="L57" s="65">
        <v>111.1</v>
      </c>
      <c r="M57" s="65">
        <v>119.7</v>
      </c>
      <c r="N57" s="65">
        <v>117.39999999999999</v>
      </c>
    </row>
    <row r="58" spans="1:14" ht="13.5">
      <c r="A58" s="223">
        <v>3</v>
      </c>
      <c r="B58" s="269" t="s">
        <v>138</v>
      </c>
      <c r="C58" s="269"/>
      <c r="D58" s="49" t="s">
        <v>234</v>
      </c>
      <c r="E58" s="224">
        <v>80.30000000000001</v>
      </c>
      <c r="F58" s="225">
        <v>79.10000000000001</v>
      </c>
      <c r="G58" s="225">
        <v>80.4</v>
      </c>
      <c r="H58" s="225">
        <v>78.8</v>
      </c>
      <c r="I58" s="225">
        <v>81.39999999999999</v>
      </c>
      <c r="J58" s="225">
        <v>80.5</v>
      </c>
      <c r="K58" s="225">
        <v>80.9</v>
      </c>
      <c r="L58" s="225">
        <v>80</v>
      </c>
      <c r="M58" s="225">
        <v>80.80000000000001</v>
      </c>
      <c r="N58" s="225">
        <v>79.2</v>
      </c>
    </row>
    <row r="59" spans="1:14" ht="13.5">
      <c r="A59" s="223">
        <v>4</v>
      </c>
      <c r="B59" s="269" t="s">
        <v>139</v>
      </c>
      <c r="C59" s="269"/>
      <c r="D59" s="49" t="s">
        <v>234</v>
      </c>
      <c r="E59" s="51">
        <v>87.1</v>
      </c>
      <c r="F59" s="52">
        <v>88.8</v>
      </c>
      <c r="G59" s="52">
        <v>89.2</v>
      </c>
      <c r="H59" s="52">
        <v>89.8</v>
      </c>
      <c r="I59" s="52">
        <v>87.7</v>
      </c>
      <c r="J59" s="52">
        <v>88.7</v>
      </c>
      <c r="K59" s="52">
        <v>88.8</v>
      </c>
      <c r="L59" s="52">
        <v>89</v>
      </c>
      <c r="M59" s="52">
        <v>90.9</v>
      </c>
      <c r="N59" s="52">
        <v>90.4</v>
      </c>
    </row>
    <row r="60" spans="1:14" ht="13.5">
      <c r="A60" s="226">
        <v>5</v>
      </c>
      <c r="B60" s="269" t="s">
        <v>140</v>
      </c>
      <c r="C60" s="269"/>
      <c r="D60" s="49" t="s">
        <v>234</v>
      </c>
      <c r="E60" s="224">
        <v>86.2</v>
      </c>
      <c r="F60" s="225">
        <v>84.6</v>
      </c>
      <c r="G60" s="225">
        <v>83.6</v>
      </c>
      <c r="H60" s="225">
        <v>84.39999999999999</v>
      </c>
      <c r="I60" s="225">
        <v>81.5</v>
      </c>
      <c r="J60" s="225">
        <v>81.6</v>
      </c>
      <c r="K60" s="225">
        <v>84.3</v>
      </c>
      <c r="L60" s="225">
        <v>84</v>
      </c>
      <c r="M60" s="225">
        <v>86.4</v>
      </c>
      <c r="N60" s="225">
        <v>85.9</v>
      </c>
    </row>
    <row r="61" spans="1:14" ht="6.75" customHeight="1">
      <c r="A61" s="227"/>
      <c r="B61" s="227"/>
      <c r="C61" s="227"/>
      <c r="D61" s="227"/>
      <c r="E61" s="228"/>
      <c r="F61" s="229"/>
      <c r="G61" s="229"/>
      <c r="H61" s="229"/>
      <c r="I61" s="229"/>
      <c r="J61" s="229"/>
      <c r="K61" s="229"/>
      <c r="L61" s="229"/>
      <c r="M61" s="229"/>
      <c r="N61" s="229"/>
    </row>
    <row r="62" spans="1:14" ht="13.5">
      <c r="A62" s="96" t="s">
        <v>241</v>
      </c>
      <c r="B62" s="96"/>
      <c r="C62" s="96"/>
      <c r="D62" s="96"/>
      <c r="E62" s="230"/>
      <c r="F62" s="96"/>
      <c r="G62" s="96"/>
      <c r="H62" s="96"/>
      <c r="I62" s="96"/>
      <c r="J62" s="96"/>
      <c r="K62" s="96"/>
      <c r="L62" s="96"/>
      <c r="M62" s="96"/>
      <c r="N62" s="96"/>
    </row>
    <row r="63" spans="1:14" ht="13.5">
      <c r="A63" s="270"/>
      <c r="B63" s="270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</row>
  </sheetData>
  <sheetProtection/>
  <mergeCells count="15">
    <mergeCell ref="B42:C42"/>
    <mergeCell ref="A3:D3"/>
    <mergeCell ref="B6:C6"/>
    <mergeCell ref="B17:C17"/>
    <mergeCell ref="B22:C22"/>
    <mergeCell ref="B24:C24"/>
    <mergeCell ref="B31:C31"/>
    <mergeCell ref="B47:C47"/>
    <mergeCell ref="B49:C49"/>
    <mergeCell ref="B56:C56"/>
    <mergeCell ref="B57:C57"/>
    <mergeCell ref="B58:C58"/>
    <mergeCell ref="A63:N63"/>
    <mergeCell ref="B59:C59"/>
    <mergeCell ref="B60:C6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2014-01-07T01:01:29Z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