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8775" activeTab="0"/>
  </bookViews>
  <sheets>
    <sheet name="社会保障" sheetId="1" r:id="rId1"/>
    <sheet name="143" sheetId="2" r:id="rId2"/>
    <sheet name="144(1)-1 " sheetId="3" r:id="rId3"/>
    <sheet name="144(1)-2" sheetId="4" r:id="rId4"/>
    <sheet name="144(2)" sheetId="5" r:id="rId5"/>
    <sheet name="145-1" sheetId="6" r:id="rId6"/>
    <sheet name="145-2" sheetId="7" r:id="rId7"/>
    <sheet name="146" sheetId="8" r:id="rId8"/>
    <sheet name="147" sheetId="9" r:id="rId9"/>
    <sheet name="147(続）" sheetId="10" r:id="rId10"/>
    <sheet name="148" sheetId="11" r:id="rId11"/>
    <sheet name="149(1)" sheetId="12" r:id="rId12"/>
    <sheet name="149(2)" sheetId="13" r:id="rId13"/>
    <sheet name="149(3)-ア" sheetId="14" r:id="rId14"/>
    <sheet name="149(3)-イ" sheetId="15" r:id="rId15"/>
    <sheet name="149(4)" sheetId="16" r:id="rId16"/>
    <sheet name="150" sheetId="17" r:id="rId17"/>
    <sheet name="151-1" sheetId="18" r:id="rId18"/>
    <sheet name="151-2" sheetId="19" r:id="rId19"/>
    <sheet name="152" sheetId="20" r:id="rId20"/>
    <sheet name="153" sheetId="21" r:id="rId21"/>
    <sheet name="154" sheetId="22" r:id="rId22"/>
    <sheet name="155-1" sheetId="23" r:id="rId23"/>
    <sheet name="155-2" sheetId="24" r:id="rId24"/>
    <sheet name="156" sheetId="25" r:id="rId25"/>
    <sheet name="157" sheetId="26" r:id="rId26"/>
    <sheet name="158" sheetId="27" r:id="rId27"/>
  </sheets>
  <definedNames>
    <definedName name="_xlnm.Print_Area" localSheetId="16">'150'!$A$1:$AC$45</definedName>
  </definedNames>
  <calcPr fullCalcOnLoad="1"/>
</workbook>
</file>

<file path=xl/sharedStrings.xml><?xml version="1.0" encoding="utf-8"?>
<sst xmlns="http://schemas.openxmlformats.org/spreadsheetml/2006/main" count="2176" uniqueCount="805">
  <si>
    <t>重 症 心 身
障害児施設</t>
  </si>
  <si>
    <t>年度
年月</t>
  </si>
  <si>
    <t>措 置 費</t>
  </si>
  <si>
    <t>措置費</t>
  </si>
  <si>
    <t>人員</t>
  </si>
  <si>
    <t>…</t>
  </si>
  <si>
    <t xml:space="preserve">   5</t>
  </si>
  <si>
    <t xml:space="preserve">   2</t>
  </si>
  <si>
    <t>17</t>
  </si>
  <si>
    <t>寡　　　　　　　　婦　　　　　　　　福　　　　　　　　祉　　　　　　　　資　　　　　　　　金</t>
  </si>
  <si>
    <t>転 宅 資 金</t>
  </si>
  <si>
    <t>里親
委 託</t>
  </si>
  <si>
    <t>全　　　　　　　　　　　　　　　　　　　　　　　　　　　　　　　　　　　　　　　　　　国</t>
  </si>
  <si>
    <t>島　　　　　　　　　　　　　　　　　　　 　根 　　　　　　　　　　　　　　　　　　　　県</t>
  </si>
  <si>
    <t>3) 75</t>
  </si>
  <si>
    <t>年 月 日
市 町 村</t>
  </si>
  <si>
    <t>16</t>
  </si>
  <si>
    <t xml:space="preserve">単位：件 </t>
  </si>
  <si>
    <t>訓戒・誓約</t>
  </si>
  <si>
    <t>公立</t>
  </si>
  <si>
    <t>私立</t>
  </si>
  <si>
    <t>総 数</t>
  </si>
  <si>
    <t>資料　県青少年家庭課</t>
  </si>
  <si>
    <t>市 町 村</t>
  </si>
  <si>
    <t>社会保障</t>
  </si>
  <si>
    <t>表</t>
  </si>
  <si>
    <t>内　　　　　容</t>
  </si>
  <si>
    <t>　</t>
  </si>
  <si>
    <t>産業別労働者災害補償保険給付状況</t>
  </si>
  <si>
    <t>国民健康保険給付状況</t>
  </si>
  <si>
    <t>(1)</t>
  </si>
  <si>
    <t>年度別</t>
  </si>
  <si>
    <t>(2)</t>
  </si>
  <si>
    <t>保険者別</t>
  </si>
  <si>
    <t>政府管掌健康保険給付状況</t>
  </si>
  <si>
    <t>船員保険給付状況（普通保険）</t>
  </si>
  <si>
    <t>厚生年金保険給付状況</t>
  </si>
  <si>
    <t>国民年金</t>
  </si>
  <si>
    <t>被保険者数</t>
  </si>
  <si>
    <t>保険料収納状況・検認状況</t>
  </si>
  <si>
    <t>(3)</t>
  </si>
  <si>
    <t>基礎年金等受給権者数及び年金額</t>
  </si>
  <si>
    <t xml:space="preserve"> </t>
  </si>
  <si>
    <t>（ア　国民年金旧法　イ国民年金新法）</t>
  </si>
  <si>
    <t>(4)</t>
  </si>
  <si>
    <t>老齢福祉年金支給区分別受給権者及び支給額</t>
  </si>
  <si>
    <t>生活保護法による保護状況（福祉事務所別）</t>
  </si>
  <si>
    <t>身体障害者更正援護状況</t>
  </si>
  <si>
    <t>知的障害者相談状況</t>
  </si>
  <si>
    <t>市町村別老人福祉実施状況</t>
  </si>
  <si>
    <t>月別児童福祉法による措置状況</t>
  </si>
  <si>
    <t>生活福祉資金・母子及び寡婦福祉資金貸付状況</t>
  </si>
  <si>
    <t>児童福祉活動（相談・処理件数）（児童相談所）</t>
  </si>
  <si>
    <t>社会福祉施設の種類別年次別施設数、定員、</t>
  </si>
  <si>
    <t>在所者数</t>
  </si>
  <si>
    <t>市町村別保育所の施設数及び在所者数等</t>
  </si>
  <si>
    <t>適　用</t>
  </si>
  <si>
    <t>事業所数</t>
  </si>
  <si>
    <t>労働者数</t>
  </si>
  <si>
    <t>徴収決定済額</t>
  </si>
  <si>
    <t>総　額</t>
  </si>
  <si>
    <t>短　期</t>
  </si>
  <si>
    <t>年金等</t>
  </si>
  <si>
    <t>収納済額</t>
  </si>
  <si>
    <t>採石業</t>
  </si>
  <si>
    <t>建築事業</t>
  </si>
  <si>
    <t>その他の建設事業</t>
  </si>
  <si>
    <t>食料品製造業</t>
  </si>
  <si>
    <t>繊維工業又は繊維製品製造業</t>
  </si>
  <si>
    <t>木材又は木製品製造業</t>
  </si>
  <si>
    <t>印刷又は製本業</t>
  </si>
  <si>
    <t>(5)</t>
  </si>
  <si>
    <t>化学工業</t>
  </si>
  <si>
    <t>(6)</t>
  </si>
  <si>
    <t>窯業又は土石製品製造業</t>
  </si>
  <si>
    <t>(7)</t>
  </si>
  <si>
    <t>鋳物業</t>
  </si>
  <si>
    <t>(8)</t>
  </si>
  <si>
    <t>(9)</t>
  </si>
  <si>
    <t>機械器具製造業</t>
  </si>
  <si>
    <t>(10)</t>
  </si>
  <si>
    <t>電気機械器具製造業</t>
  </si>
  <si>
    <t>(11)</t>
  </si>
  <si>
    <t>輸送用機械器具製造業</t>
  </si>
  <si>
    <t>(12)</t>
  </si>
  <si>
    <t>その他の製造業</t>
  </si>
  <si>
    <t>貨物取扱事業</t>
  </si>
  <si>
    <t>　(1)年度別</t>
  </si>
  <si>
    <t>保険者数(年度末現在)</t>
  </si>
  <si>
    <t>保 険 料 収 納 状 況</t>
  </si>
  <si>
    <t>市町村</t>
  </si>
  <si>
    <t>収支残</t>
  </si>
  <si>
    <t>滞納繰越分</t>
  </si>
  <si>
    <t>総        数</t>
  </si>
  <si>
    <t>調定額</t>
  </si>
  <si>
    <t>収納額</t>
  </si>
  <si>
    <t>費用額</t>
  </si>
  <si>
    <t>平成</t>
  </si>
  <si>
    <t>年  度</t>
  </si>
  <si>
    <t xml:space="preserve">   (再掲)</t>
  </si>
  <si>
    <t>件数</t>
  </si>
  <si>
    <t>加入世帯数</t>
  </si>
  <si>
    <t>　被　保　険　者　数</t>
  </si>
  <si>
    <t>老人保検医療</t>
  </si>
  <si>
    <t>退職被保険</t>
  </si>
  <si>
    <t>被保険者1人当たり</t>
  </si>
  <si>
    <t>一般医療</t>
  </si>
  <si>
    <t>退職者医療</t>
  </si>
  <si>
    <t>世帯</t>
  </si>
  <si>
    <t>人</t>
  </si>
  <si>
    <t>円</t>
  </si>
  <si>
    <t>件</t>
  </si>
  <si>
    <t>松 江 市</t>
  </si>
  <si>
    <t>東出雲町</t>
  </si>
  <si>
    <t>津和野町</t>
  </si>
  <si>
    <t>西ノ島町</t>
  </si>
  <si>
    <t>年 度</t>
  </si>
  <si>
    <t>適  用  状  況</t>
  </si>
  <si>
    <t>保 険 料 徴 収 状 況</t>
  </si>
  <si>
    <t>保　　　　険　　　　給　　　　付　　　　決　　　　定　　　　状　　　　況</t>
  </si>
  <si>
    <t>年度</t>
  </si>
  <si>
    <t>収納率(％)</t>
  </si>
  <si>
    <t>被　　　　　保　　　　　険　　　　　者　　　　　分</t>
  </si>
  <si>
    <t>総　　　　数</t>
  </si>
  <si>
    <t>療 養 の 給 付</t>
  </si>
  <si>
    <t xml:space="preserve"> 入院時食事療養費</t>
  </si>
  <si>
    <t>療　養　費</t>
  </si>
  <si>
    <t>看 護 費</t>
  </si>
  <si>
    <t>移 送 費</t>
  </si>
  <si>
    <t>高額療養費</t>
  </si>
  <si>
    <t>傷病手当金</t>
  </si>
  <si>
    <t>埋  葬  料（費）</t>
  </si>
  <si>
    <t>件  数</t>
  </si>
  <si>
    <t>金  額</t>
  </si>
  <si>
    <t>件 数</t>
  </si>
  <si>
    <t>金 額</t>
  </si>
  <si>
    <t>-</t>
  </si>
  <si>
    <t xml:space="preserve">   12</t>
  </si>
  <si>
    <t>保　　　　　　険　　　　　　給　　　　　　付　　　　　　決　　　　　　定　　　　　　状　　　　　　況　　　　　　（続）</t>
  </si>
  <si>
    <t>被 　保 　険 　者　 分 　（続）</t>
  </si>
  <si>
    <t>被　　　　　　扶　　　　　　養　　　　　　者　　　　　　分</t>
  </si>
  <si>
    <t>世 帯 合 算</t>
  </si>
  <si>
    <t>出産手当金</t>
  </si>
  <si>
    <t>総　　　数</t>
  </si>
  <si>
    <t>入院時食事療養費</t>
  </si>
  <si>
    <t xml:space="preserve">家族療養費 </t>
  </si>
  <si>
    <t xml:space="preserve">看 護 費  </t>
  </si>
  <si>
    <t xml:space="preserve">　　家族移送費    </t>
  </si>
  <si>
    <t>家族埋葬料</t>
  </si>
  <si>
    <t>金額</t>
  </si>
  <si>
    <t>年度</t>
  </si>
  <si>
    <t>適用状況</t>
  </si>
  <si>
    <t>健康保険印紙売りさばき収入額</t>
  </si>
  <si>
    <t>保険料徴収状況</t>
  </si>
  <si>
    <t>保　　　険　　　給　　　付　　　決　　　定　　　状　　　況</t>
  </si>
  <si>
    <t>総　数</t>
  </si>
  <si>
    <t>被　 　 　 保   　　　険  　　 　者  　　 　分</t>
  </si>
  <si>
    <t>収納率</t>
  </si>
  <si>
    <t>療養の給付</t>
  </si>
  <si>
    <t xml:space="preserve"> 1)</t>
  </si>
  <si>
    <t>療養費</t>
  </si>
  <si>
    <t>看護費</t>
  </si>
  <si>
    <t>移送費</t>
  </si>
  <si>
    <t>埋葬料</t>
  </si>
  <si>
    <t>出産手当金</t>
  </si>
  <si>
    <t>家族療養費</t>
  </si>
  <si>
    <t>家族移送費</t>
  </si>
  <si>
    <t>配偶者出産育児一時金</t>
  </si>
  <si>
    <t>(%)</t>
  </si>
  <si>
    <t>特別療養費</t>
  </si>
  <si>
    <t>件数</t>
  </si>
  <si>
    <t>金額</t>
  </si>
  <si>
    <t>適　用　状　況</t>
  </si>
  <si>
    <t>疾　　病　　保　　険　　給　　付　　決　　定　　状　　況</t>
  </si>
  <si>
    <t>適  用</t>
  </si>
  <si>
    <t>被　　　　保　　　　険　　　　者　　　　分</t>
  </si>
  <si>
    <t>船舶所</t>
  </si>
  <si>
    <t>葬　祭  料</t>
  </si>
  <si>
    <t>有者数</t>
  </si>
  <si>
    <t>被　　扶　　養　　者　　分　　（続）</t>
  </si>
  <si>
    <t>総    数</t>
  </si>
  <si>
    <t>家族葬祭料</t>
  </si>
  <si>
    <t>高額療養費</t>
  </si>
  <si>
    <t>総　　　数</t>
  </si>
  <si>
    <t>老 齢 年 金</t>
  </si>
  <si>
    <t>通算･特例老齢年金</t>
  </si>
  <si>
    <t>障 害 年 金</t>
  </si>
  <si>
    <t>遺 族 年 金</t>
  </si>
  <si>
    <t>通算･特例遺族年金</t>
  </si>
  <si>
    <t>年                                  金</t>
  </si>
  <si>
    <t>老 齢 年 金</t>
  </si>
  <si>
    <t xml:space="preserve"> (1)  被保険者数</t>
  </si>
  <si>
    <t>総          数</t>
  </si>
  <si>
    <t>男         子</t>
  </si>
  <si>
    <t>女          子</t>
  </si>
  <si>
    <t>合  計</t>
  </si>
  <si>
    <t>任意加入</t>
  </si>
  <si>
    <t>計</t>
  </si>
  <si>
    <t>被保険者</t>
  </si>
  <si>
    <t xml:space="preserve"> (2) 保険料収納状況･検認状況</t>
  </si>
  <si>
    <t>さばき額</t>
  </si>
  <si>
    <t>合　計</t>
  </si>
  <si>
    <t>調定保険料</t>
  </si>
  <si>
    <t>前納保険料</t>
  </si>
  <si>
    <t>追納保険料</t>
  </si>
  <si>
    <t>（購入額）</t>
  </si>
  <si>
    <t xml:space="preserve"> (3) 基礎年金等受給権者数及び年金額</t>
  </si>
  <si>
    <t>（ア）国民年金旧法</t>
  </si>
  <si>
    <t>合計</t>
  </si>
  <si>
    <t>老　　齢　　給　　付</t>
  </si>
  <si>
    <t>障害給付</t>
  </si>
  <si>
    <t>遺　族　給　付</t>
  </si>
  <si>
    <t>年　　度</t>
  </si>
  <si>
    <t>老齢年金</t>
  </si>
  <si>
    <t>通算老齢年金</t>
  </si>
  <si>
    <t>障害年金</t>
  </si>
  <si>
    <t>母子年金</t>
  </si>
  <si>
    <t>遺児年金</t>
  </si>
  <si>
    <t>年　度</t>
  </si>
  <si>
    <t>件数</t>
  </si>
  <si>
    <t>金額</t>
  </si>
  <si>
    <t>平成</t>
  </si>
  <si>
    <t>（イ）国民年金新法</t>
  </si>
  <si>
    <t>老齢給付</t>
  </si>
  <si>
    <t>遺族給付</t>
  </si>
  <si>
    <t>老齢基礎年金</t>
  </si>
  <si>
    <t>障害基礎年金</t>
  </si>
  <si>
    <t>遺族基礎年金</t>
  </si>
  <si>
    <t>寡婦年金</t>
  </si>
  <si>
    <t xml:space="preserve"> (4)老齢福祉年金支給区分別受給権者数及び支給額</t>
  </si>
  <si>
    <t>合 計</t>
  </si>
  <si>
    <t>支  給  区  分</t>
  </si>
  <si>
    <t>支 給 額</t>
  </si>
  <si>
    <t>全部支給</t>
  </si>
  <si>
    <t>一部支給</t>
  </si>
  <si>
    <t>全部停止</t>
  </si>
  <si>
    <t>　　その年に保護を受けた世帯および人員</t>
  </si>
  <si>
    <t xml:space="preserve"> 介 護 扶 助</t>
  </si>
  <si>
    <t>扶助費</t>
  </si>
  <si>
    <t>世帯数</t>
  </si>
  <si>
    <t>人　員</t>
  </si>
  <si>
    <t>　　　全　　　　　　　　　　　　　　　　　　　　　　　　　　　　　　　　　　　　　　　　　国</t>
  </si>
  <si>
    <t>　　　島　　　　　　　　　　　　　　　　　　　　　根　　　　　　　　　　　　　　　　　　　　県</t>
  </si>
  <si>
    <t>松江市</t>
  </si>
  <si>
    <t>浜田市</t>
  </si>
  <si>
    <t>出雲市</t>
  </si>
  <si>
    <t>益田市</t>
  </si>
  <si>
    <t>大田市</t>
  </si>
  <si>
    <t>安来市</t>
  </si>
  <si>
    <t>江津市</t>
  </si>
  <si>
    <t>東　部</t>
  </si>
  <si>
    <t>西　部</t>
  </si>
  <si>
    <t>支払基金</t>
  </si>
  <si>
    <t>身　体　障　害　者　福　祉　法　に　よ　る　も　の</t>
  </si>
  <si>
    <t>身体障害者手帳(福祉行政報告第14表)</t>
  </si>
  <si>
    <t>市町村が行った相談・指導(福祉行政報告例第16表)</t>
  </si>
  <si>
    <t>増</t>
  </si>
  <si>
    <t>減</t>
  </si>
  <si>
    <t>相 談 ・ 指 導 の 内 容 （ 件 数 ）</t>
  </si>
  <si>
    <t>転入数</t>
  </si>
  <si>
    <t>総 数</t>
  </si>
  <si>
    <t>補装具</t>
  </si>
  <si>
    <t>職 業</t>
  </si>
  <si>
    <t>施 設</t>
  </si>
  <si>
    <t>生 活</t>
  </si>
  <si>
    <t>その他</t>
  </si>
  <si>
    <t>補装具交付および修理取扱状況(福祉行政報告例第23表)</t>
  </si>
  <si>
    <t>補 装 具 交 付 お よ び 修 理(福祉行政報告例第18表)</t>
  </si>
  <si>
    <t>交　　付</t>
  </si>
  <si>
    <t>修　　理</t>
  </si>
  <si>
    <t>交  　付</t>
  </si>
  <si>
    <t>修  　理</t>
  </si>
  <si>
    <t>金　　額</t>
  </si>
  <si>
    <t>公費負担</t>
  </si>
  <si>
    <t>自己負担</t>
  </si>
  <si>
    <t>資料　県障害者福祉課</t>
  </si>
  <si>
    <t>相談実人員</t>
  </si>
  <si>
    <t>相　  談　  内 　 容　  ( 件 数 )</t>
  </si>
  <si>
    <t>総　　数</t>
  </si>
  <si>
    <t>施設入所</t>
  </si>
  <si>
    <t>職親委託</t>
  </si>
  <si>
    <t>医療保健</t>
  </si>
  <si>
    <t>老　人　福　祉　施　設</t>
  </si>
  <si>
    <t>クラブ数</t>
  </si>
  <si>
    <t>保 育 所</t>
  </si>
  <si>
    <t>児童養護施設</t>
  </si>
  <si>
    <t>盲児施設</t>
  </si>
  <si>
    <t>里　　親</t>
  </si>
  <si>
    <t>助産施設</t>
  </si>
  <si>
    <t>保護受託者</t>
  </si>
  <si>
    <t>措置費等</t>
  </si>
  <si>
    <t>運営費</t>
  </si>
  <si>
    <t>支弁総額</t>
  </si>
  <si>
    <t>平成</t>
  </si>
  <si>
    <t xml:space="preserve">   6</t>
  </si>
  <si>
    <t xml:space="preserve">   7</t>
  </si>
  <si>
    <t xml:space="preserve">   8</t>
  </si>
  <si>
    <t xml:space="preserve">   9</t>
  </si>
  <si>
    <t xml:space="preserve">   10</t>
  </si>
  <si>
    <t xml:space="preserve">   11</t>
  </si>
  <si>
    <t xml:space="preserve">   3</t>
  </si>
  <si>
    <t>年 度</t>
  </si>
  <si>
    <t>生　　　　　　活　　　　　　福　　　　　　祉　　　　　　資　　　　　　金</t>
  </si>
  <si>
    <t>母　　　　　　子　　　　　　福　　　　　　祉　　　　　　資　　　　　　金</t>
  </si>
  <si>
    <t>更 生 資 金</t>
  </si>
  <si>
    <t>障害者更生資金</t>
  </si>
  <si>
    <t>住 宅 資 金</t>
  </si>
  <si>
    <t>修 学 資 金</t>
  </si>
  <si>
    <t>療養・介護資金</t>
  </si>
  <si>
    <t>災害援護資金</t>
  </si>
  <si>
    <t>事業開始資金</t>
  </si>
  <si>
    <t>就職支度資金</t>
  </si>
  <si>
    <t>技能習得資金</t>
  </si>
  <si>
    <t>結 婚 資 金</t>
  </si>
  <si>
    <t>母　　子　　福　　祉　　資　　金　　（続）</t>
  </si>
  <si>
    <t>修 業 資 金</t>
  </si>
  <si>
    <t>就学支度資金</t>
  </si>
  <si>
    <t>医療介護資金</t>
  </si>
  <si>
    <t>児童扶養資金</t>
  </si>
  <si>
    <t>特例児童扶養資金</t>
  </si>
  <si>
    <t>総     数</t>
  </si>
  <si>
    <t>事業開始資金</t>
  </si>
  <si>
    <t>就職支度資金</t>
  </si>
  <si>
    <t>技能習得資金</t>
  </si>
  <si>
    <t>生 活 資 金</t>
  </si>
  <si>
    <t>事業継続資金</t>
  </si>
  <si>
    <t>修 業 資 金</t>
  </si>
  <si>
    <t>…</t>
  </si>
  <si>
    <t>相　　　　　　　談　　　　　　　件　　　　　　　数</t>
  </si>
  <si>
    <t>相　　談　　処　　理　　件　　数</t>
  </si>
  <si>
    <t>総　数</t>
  </si>
  <si>
    <t>養護相談</t>
  </si>
  <si>
    <t>保健相談</t>
  </si>
  <si>
    <t>ぐ犯行為等相談</t>
  </si>
  <si>
    <t>適性相談</t>
  </si>
  <si>
    <t>総  数</t>
  </si>
  <si>
    <t>助言指導</t>
  </si>
  <si>
    <t>継続指導</t>
  </si>
  <si>
    <t>施設数</t>
  </si>
  <si>
    <t>定員</t>
  </si>
  <si>
    <t>総</t>
  </si>
  <si>
    <t>救護施設</t>
  </si>
  <si>
    <t>養護老人ホーム</t>
  </si>
  <si>
    <t>軽費老人ホーム</t>
  </si>
  <si>
    <t>老人福祉センター</t>
  </si>
  <si>
    <t>老人介護支援センター</t>
  </si>
  <si>
    <t>肢体不自由者更生施設</t>
  </si>
  <si>
    <t>身体障害者療護施設</t>
  </si>
  <si>
    <t>身体障害者授産施設</t>
  </si>
  <si>
    <t>身体障害者福祉工場</t>
  </si>
  <si>
    <t>在宅障害者デイサービス施設</t>
  </si>
  <si>
    <t>点字図書館</t>
  </si>
  <si>
    <t>聴覚障害者情報提供施設</t>
  </si>
  <si>
    <t>助産施設</t>
  </si>
  <si>
    <t>乳児院</t>
  </si>
  <si>
    <t>母子生活支援施設</t>
  </si>
  <si>
    <t>保育所</t>
  </si>
  <si>
    <t>知的障害児施設</t>
  </si>
  <si>
    <t>盲児施設</t>
  </si>
  <si>
    <t>肢体不自由児施設</t>
  </si>
  <si>
    <t>重症心身障害児施設</t>
  </si>
  <si>
    <t>児童自立支援施設</t>
  </si>
  <si>
    <t>小型児童館</t>
  </si>
  <si>
    <t>児童遊園</t>
  </si>
  <si>
    <t>知的障害者ﾃﾞｲｻｰﾋﾞｽｾﾝﾀｰ</t>
  </si>
  <si>
    <t>知的障害者小規模通所授産施設</t>
  </si>
  <si>
    <t>母子福祉センター</t>
  </si>
  <si>
    <t>精神障害者社会復帰施設</t>
  </si>
  <si>
    <t>精神障害者生活訓練施設</t>
  </si>
  <si>
    <t>精神障害者福祉工場</t>
  </si>
  <si>
    <t>精神障害者地域生活支援ｾﾝﾀｰ</t>
  </si>
  <si>
    <t>授産施設</t>
  </si>
  <si>
    <t>無料低額診療施設</t>
  </si>
  <si>
    <t>隣保館</t>
  </si>
  <si>
    <t>へき地保健福祉館</t>
  </si>
  <si>
    <t>有料老人ホーム</t>
  </si>
  <si>
    <t>老人憩の家</t>
  </si>
  <si>
    <t>へき地保育所</t>
  </si>
  <si>
    <t>地域福祉センター</t>
  </si>
  <si>
    <t>資料　厚生労働省大臣官房統計情報部｢社会福祉施設等調査報告｣</t>
  </si>
  <si>
    <t xml:space="preserve">単位:人 </t>
  </si>
  <si>
    <t>保　育　所　数</t>
  </si>
  <si>
    <t>定　　員</t>
  </si>
  <si>
    <t>在 所 者 数</t>
  </si>
  <si>
    <t>雲南市</t>
  </si>
  <si>
    <t>奥出雲町</t>
  </si>
  <si>
    <t>飯南町</t>
  </si>
  <si>
    <t>斐川町</t>
  </si>
  <si>
    <t>川本町</t>
  </si>
  <si>
    <t>美郷町</t>
  </si>
  <si>
    <t>邑南町</t>
  </si>
  <si>
    <t>海士町</t>
  </si>
  <si>
    <t>知夫村</t>
  </si>
  <si>
    <t>隠岐の島町</t>
  </si>
  <si>
    <t xml:space="preserve"> 総　　　　数   </t>
  </si>
  <si>
    <t>被保険者  数</t>
  </si>
  <si>
    <t>被扶養者  数</t>
  </si>
  <si>
    <t>医 療 扶 助</t>
  </si>
  <si>
    <t>出 産 扶 助</t>
  </si>
  <si>
    <t>生 業 扶 助</t>
  </si>
  <si>
    <t>雲南市</t>
  </si>
  <si>
    <t>年　度</t>
  </si>
  <si>
    <t>在宅</t>
  </si>
  <si>
    <t>　</t>
  </si>
  <si>
    <t>療育手帳</t>
  </si>
  <si>
    <t>市町村計</t>
  </si>
  <si>
    <t>国保組合計</t>
  </si>
  <si>
    <t>年　度　・　業　種　</t>
  </si>
  <si>
    <t>全　　　　　　　　　　　　　国</t>
  </si>
  <si>
    <t>島　　　　根　　　　県</t>
  </si>
  <si>
    <t>年 度
業 種</t>
  </si>
  <si>
    <t>保　　険　　料</t>
  </si>
  <si>
    <t>保　　険　　給　　付</t>
  </si>
  <si>
    <t>収 納 済 額</t>
  </si>
  <si>
    <t>短　期</t>
  </si>
  <si>
    <t>林業</t>
  </si>
  <si>
    <t>漁業</t>
  </si>
  <si>
    <t>鉱業</t>
  </si>
  <si>
    <t>建設事業</t>
  </si>
  <si>
    <t>製造業</t>
  </si>
  <si>
    <t>吉賀町</t>
  </si>
  <si>
    <t>資料　島根社会保険事務局</t>
  </si>
  <si>
    <t>収納率(%)</t>
  </si>
  <si>
    <t>被　扶　養　者　分</t>
  </si>
  <si>
    <t>療 養 費</t>
  </si>
  <si>
    <t>看 護 費</t>
  </si>
  <si>
    <t>疾　　病　　保　　険　　給　　付　　決　　定　　状　　況　　　（続）</t>
  </si>
  <si>
    <t>年　金　保　険　給　付　支　払　状　況</t>
  </si>
  <si>
    <t>失業保険給付状況</t>
  </si>
  <si>
    <t>世 帯 合 算</t>
  </si>
  <si>
    <t>年　　　　金　　　　給　　　　付</t>
  </si>
  <si>
    <t>一時金総数</t>
  </si>
  <si>
    <t>資料　島根社会保険事務局</t>
  </si>
  <si>
    <t>年    度
福    祉
事 務 所</t>
  </si>
  <si>
    <t>総        数</t>
  </si>
  <si>
    <t>生 活 扶 助</t>
  </si>
  <si>
    <t>住 宅 扶 助</t>
  </si>
  <si>
    <t>教 育 扶 助</t>
  </si>
  <si>
    <t>身体障害者福祉法によるもの（続）</t>
  </si>
  <si>
    <t>児 童 福 祉 法 に よ る も の</t>
  </si>
  <si>
    <t>年　　 度
市 町 村</t>
  </si>
  <si>
    <t>吉賀町</t>
  </si>
  <si>
    <t>年 度
年 月</t>
  </si>
  <si>
    <t>乳 児 院</t>
  </si>
  <si>
    <t>17</t>
  </si>
  <si>
    <t>注</t>
  </si>
  <si>
    <t>1)　1人当たり療養諸費（医療諸費）　</t>
  </si>
  <si>
    <t>1)一般医療＝（療養の給付＋療養費等）／年間平均一般被保険者数、退職者医療＝（療養の給付＋療養費等）／年間平均退職被保険者等数、老人医療＝（医療の給付等＋医療費等）／年間平均老人医療受給対象者数</t>
  </si>
  <si>
    <t>被保険者数</t>
  </si>
  <si>
    <t>被扶養者数</t>
  </si>
  <si>
    <t>出産育児一時金</t>
  </si>
  <si>
    <t>世帯合算
高額療養費</t>
  </si>
  <si>
    <t xml:space="preserve"> 出産育児
一時金</t>
  </si>
  <si>
    <t>平成</t>
  </si>
  <si>
    <t>18</t>
  </si>
  <si>
    <t>この表で「適用状況」は各年度末現在である。　</t>
  </si>
  <si>
    <t xml:space="preserve">1)特別療養費は総数に含まない。 </t>
  </si>
  <si>
    <t>徴  収
決　定
済　額</t>
  </si>
  <si>
    <t>移 送 費</t>
  </si>
  <si>
    <t>配偶者出産
育児一時金</t>
  </si>
  <si>
    <t>徴　収
決　定
済　額</t>
  </si>
  <si>
    <t>　1)平成14年度から収納事務変更により、現年度分及び過年度分の計である。</t>
  </si>
  <si>
    <t>保護率
(人口
1000対)</t>
  </si>
  <si>
    <t>医　療
扶助率
(％)</t>
  </si>
  <si>
    <t>飯南町</t>
  </si>
  <si>
    <t>国保連合会</t>
  </si>
  <si>
    <t>3　県管轄福祉事務所の医療扶助のうち、診察報酬は県本庁から社会保険診療報酬支払基金へ一括支払う。</t>
  </si>
  <si>
    <t>4　県管轄福祉事務所の介護扶助のうち、介護報酬は県本庁から国民健康保険団体連合会へ一括支払う。</t>
  </si>
  <si>
    <t>資料　厚生労働省社会・援護局保護課「生活保護速報」　県地域福祉課</t>
  </si>
  <si>
    <t>年度末
現在</t>
  </si>
  <si>
    <t>取   扱
実人員</t>
  </si>
  <si>
    <t>新  規
交付数</t>
  </si>
  <si>
    <t>転  出
返還数</t>
  </si>
  <si>
    <t>身 　体
障害者
手 　帳</t>
  </si>
  <si>
    <t>更 生
医 療</t>
  </si>
  <si>
    <t>医 療
保 健</t>
  </si>
  <si>
    <t>１　身体障害者福祉法によるもののうち平成１５年度から、「在宅」について相談・指導内容の件数が調査されることとなった。</t>
  </si>
  <si>
    <t>２　平成１８年度から、身体障害者福祉法による補装具交付および修理と児童福祉法による補装具交付および修理があわせて調査されることとなった。</t>
  </si>
  <si>
    <t>３　障害者自立支援法の施行に伴い、身体障害者福祉法による補装具交付および修理及び児童福祉法による補装具交付および修理は、平成１８年１０月から障害者自立支援法によるものとなった。</t>
  </si>
  <si>
    <t>決 定
件 数</t>
  </si>
  <si>
    <t>1)療育手帳
所持者数</t>
  </si>
  <si>
    <t>平成１５年度から「療育手帳」と「在宅」について相談内容の件数が調査されることとなった。</t>
  </si>
  <si>
    <t>１）各年度末現在の数値である。</t>
  </si>
  <si>
    <t>老人クラブ</t>
  </si>
  <si>
    <t>会 員 数</t>
  </si>
  <si>
    <t>養護老人
ホ－ム
(一般)</t>
  </si>
  <si>
    <t>養護老人
ホ－ム
（盲）</t>
  </si>
  <si>
    <t>特別養護
老人ホ－ム</t>
  </si>
  <si>
    <t>軽費老人
ホ－ム</t>
  </si>
  <si>
    <t>1)地域包括
支援センター</t>
  </si>
  <si>
    <t>生活支援
ハウス</t>
  </si>
  <si>
    <t>1)Ｈ１７年度までは在宅介護支援センタ－の数字。</t>
  </si>
  <si>
    <t>資料　県高齢者福祉課</t>
  </si>
  <si>
    <t>母子生活
支援施設</t>
  </si>
  <si>
    <t>知的障害児
施　　　設</t>
  </si>
  <si>
    <t>自閉症児
施　　設</t>
  </si>
  <si>
    <t>ろうあ児
施　　設</t>
  </si>
  <si>
    <t>児童自立支援
施　　　　設</t>
  </si>
  <si>
    <t>肢体不自由児
施    　設</t>
  </si>
  <si>
    <t>国立療養所
（肢体不自由）</t>
  </si>
  <si>
    <t>措置
人員</t>
  </si>
  <si>
    <t>入 所
人 員</t>
  </si>
  <si>
    <t>母子生活支援施設世帯の保護人員は世帯数。</t>
  </si>
  <si>
    <t>資料　県障害者福祉課　県青少年家庭課</t>
  </si>
  <si>
    <t>生 活 資 金</t>
  </si>
  <si>
    <t>事業継続資金</t>
  </si>
  <si>
    <t>15</t>
  </si>
  <si>
    <t>16</t>
  </si>
  <si>
    <t>注</t>
  </si>
  <si>
    <t>１）緊急小口資金は平成１５年度から、平成１４年度までは生活資金〔一部、他の項目と組み替えがあり。〕</t>
  </si>
  <si>
    <t>貸 付
金 額</t>
  </si>
  <si>
    <t>資料　県地域福祉課　県青少年家庭課</t>
  </si>
  <si>
    <t>肢　体
不自由
相　談</t>
  </si>
  <si>
    <t>視 聴 覚
言語発達
障害相談</t>
  </si>
  <si>
    <t>重　　症
心　　身
障害相談</t>
  </si>
  <si>
    <t>知的障害
相    談</t>
  </si>
  <si>
    <t>自閉症
相  談</t>
  </si>
  <si>
    <t>触  法
行為等
相  談</t>
  </si>
  <si>
    <t>性格行動
相    談</t>
  </si>
  <si>
    <t>不登校
相  談</t>
  </si>
  <si>
    <t>育児・
しつけ相 談</t>
  </si>
  <si>
    <t>その他
の相談</t>
  </si>
  <si>
    <t>児  童
福祉司
指　導</t>
  </si>
  <si>
    <t>児    童
福祉施設
入    所</t>
  </si>
  <si>
    <t>資料　厚生労働省大臣官房統計情報部｢福祉行政報告例｣</t>
  </si>
  <si>
    <t>特別養護老人ホーム</t>
  </si>
  <si>
    <t>3) 3,965</t>
  </si>
  <si>
    <t>3) 3,936</t>
  </si>
  <si>
    <t>3) 76</t>
  </si>
  <si>
    <t>3) 4,085</t>
  </si>
  <si>
    <t>3) 4,046</t>
  </si>
  <si>
    <t>3) 4,175</t>
  </si>
  <si>
    <t>3) 4,075</t>
  </si>
  <si>
    <t>老人デイサービスセンター</t>
  </si>
  <si>
    <t>4) 150</t>
  </si>
  <si>
    <t>4) 175</t>
  </si>
  <si>
    <t>4) 202</t>
  </si>
  <si>
    <t>老人短期入所施設</t>
  </si>
  <si>
    <t>身体障害者小規模通所授産施設</t>
  </si>
  <si>
    <t>知的障害者通勤寮</t>
  </si>
  <si>
    <t>精神障害者小規模通所授産施設</t>
  </si>
  <si>
    <t>平成１５年度までは公営・私営と区分していたが、平成１６年度から公立・私立と区分する。</t>
  </si>
  <si>
    <t>公営　経営にあたるものが地方公共団体であるもの。</t>
  </si>
  <si>
    <t>公立　経営を他のものに委託していても設置主体が地方公共団体であるもの。</t>
  </si>
  <si>
    <t>私営　経営にあたるものが地方公共団体以外であるもの。</t>
  </si>
  <si>
    <t>私立　設置主体が地方公共団体以外であるもの。</t>
  </si>
  <si>
    <t>健康保険法第３条の２被保険者保険給付状況</t>
  </si>
  <si>
    <t>143　産業別労働者災害補償保険給付状況</t>
  </si>
  <si>
    <t xml:space="preserve">単位:事業所、人、1000円 </t>
  </si>
  <si>
    <t>平　成15</t>
  </si>
  <si>
    <t>平成15</t>
  </si>
  <si>
    <t>金属製品製造業金属加工業</t>
  </si>
  <si>
    <t>運輸業</t>
  </si>
  <si>
    <t>電気･ガス･水道又は熱供給の事業</t>
  </si>
  <si>
    <t>その他の事業</t>
  </si>
  <si>
    <t>注　1000円未満は切捨。業種小分類は抜粋。</t>
  </si>
  <si>
    <t>資料　厚生労働省労働基準局「労働者災害補償保険事業年報」</t>
  </si>
  <si>
    <t>年  度</t>
  </si>
  <si>
    <t xml:space="preserve">単位：保険者、人、件、1000円 </t>
  </si>
  <si>
    <t xml:space="preserve">  (2)  保険者別   平成19年度</t>
  </si>
  <si>
    <t>保 険 料 （税） 現 年 分</t>
  </si>
  <si>
    <t>被保険者100人当たり受診件数(受診率)</t>
  </si>
  <si>
    <t>市 町 村</t>
  </si>
  <si>
    <t>一世帯当たり</t>
  </si>
  <si>
    <t>収納率</t>
  </si>
  <si>
    <t>退職者医療</t>
  </si>
  <si>
    <t xml:space="preserve">2) 老人医療 </t>
  </si>
  <si>
    <t>対象者数</t>
  </si>
  <si>
    <t>者等数</t>
  </si>
  <si>
    <t>調定額</t>
  </si>
  <si>
    <t>％</t>
  </si>
  <si>
    <t>総　　   数</t>
  </si>
  <si>
    <t>総　　数</t>
  </si>
  <si>
    <t>市 町 村 計</t>
  </si>
  <si>
    <t>国保組合計</t>
  </si>
  <si>
    <t>2)平成18年3月～平成19年2月</t>
  </si>
  <si>
    <t>資料　県健康推進課｢国民健康保険事業状況｣</t>
  </si>
  <si>
    <t>145　政府管掌健康保険給付状況</t>
  </si>
  <si>
    <t xml:space="preserve">単位：事業所、人、件、1000円 </t>
  </si>
  <si>
    <t>適用事業所数</t>
  </si>
  <si>
    <t>徴収決定済額</t>
  </si>
  <si>
    <t>平15</t>
  </si>
  <si>
    <t>18</t>
  </si>
  <si>
    <t>19</t>
  </si>
  <si>
    <t>出産育児一時金</t>
  </si>
  <si>
    <t>家族出産育児一時金</t>
  </si>
  <si>
    <t>平15</t>
  </si>
  <si>
    <t>19</t>
  </si>
  <si>
    <t>注　この表で｢適用状況｣は各年度末現在である｡　</t>
  </si>
  <si>
    <t>資料　島根社会保険事務局、全国健康保険協会島根支部</t>
  </si>
  <si>
    <t>146　健康保険法第３条第２項被保険者保険給付状況</t>
  </si>
  <si>
    <t>　単位：件、1000円</t>
  </si>
  <si>
    <t>有効健康保険印紙購入通帳数</t>
  </si>
  <si>
    <t>有効被保険者手帳数</t>
  </si>
  <si>
    <t>徴収決定済額</t>
  </si>
  <si>
    <t>収納</t>
  </si>
  <si>
    <t>済額</t>
  </si>
  <si>
    <t>平15</t>
  </si>
  <si>
    <t>19</t>
  </si>
  <si>
    <t>147　船員保険給付状況(普通保険)</t>
  </si>
  <si>
    <t xml:space="preserve">単位：人、件、1000円 </t>
  </si>
  <si>
    <t>平成15</t>
  </si>
  <si>
    <t>147　船員保険給付状況(普通保険) (続)</t>
  </si>
  <si>
    <t>注　この表で「適用状況」は各年度末現在である。　</t>
  </si>
  <si>
    <t>148　厚生年金保険給付状況</t>
  </si>
  <si>
    <t xml:space="preserve">単位：事業所、件、1000円 </t>
  </si>
  <si>
    <t>年 度</t>
  </si>
  <si>
    <t>適 用 状 況</t>
  </si>
  <si>
    <t>保　　　 険　　　給 　　　付 　　　支 　　　払 　　　状 　　　況</t>
  </si>
  <si>
    <t>適　　用
事業所数</t>
  </si>
  <si>
    <t>被保険者数</t>
  </si>
  <si>
    <t>収納率(%)</t>
  </si>
  <si>
    <t>一　　　　時　　　　金</t>
  </si>
  <si>
    <t>収納済額</t>
  </si>
  <si>
    <t>遺 族 年 金</t>
  </si>
  <si>
    <t>障 害 年 金</t>
  </si>
  <si>
    <t>脱退手当金</t>
  </si>
  <si>
    <t>金　額</t>
  </si>
  <si>
    <t>平15</t>
  </si>
  <si>
    <t>注　この表で「適用状況」は各年度末現在である。</t>
  </si>
  <si>
    <t>149　国民年金</t>
  </si>
  <si>
    <t xml:space="preserve">単位:人 </t>
  </si>
  <si>
    <t>第 1 号</t>
  </si>
  <si>
    <t>第 3 号</t>
  </si>
  <si>
    <t xml:space="preserve">単位:1000円 </t>
  </si>
  <si>
    <t>印紙売り</t>
  </si>
  <si>
    <t>印　 　紙
検 認 額</t>
  </si>
  <si>
    <t xml:space="preserve"> 1) 現　　金　　納　　付</t>
  </si>
  <si>
    <t>検認率(％)</t>
  </si>
  <si>
    <t>単位：件、1000円</t>
  </si>
  <si>
    <t>平成15</t>
  </si>
  <si>
    <t xml:space="preserve">単位：人、1000円 </t>
  </si>
  <si>
    <t>年 度</t>
  </si>
  <si>
    <t>150　生活保護法による保護状況(福祉事務所別)</t>
  </si>
  <si>
    <t xml:space="preserve">単位：世帯、人、1000円 </t>
  </si>
  <si>
    <t>葬 祭 扶 助</t>
  </si>
  <si>
    <t>年　度
福　祉
事務所</t>
  </si>
  <si>
    <t>総　　　数</t>
  </si>
  <si>
    <t>現に保護を受けた者</t>
  </si>
  <si>
    <t>保護を停止中の者</t>
  </si>
  <si>
    <t>被保護
実人員</t>
  </si>
  <si>
    <t>扶 助 費</t>
  </si>
  <si>
    <t>被保護　　　実人員</t>
  </si>
  <si>
    <t>平15</t>
  </si>
  <si>
    <t>松 江 市</t>
  </si>
  <si>
    <t>浜 田 市</t>
  </si>
  <si>
    <t>出 雲 市</t>
  </si>
  <si>
    <t>益 田 市</t>
  </si>
  <si>
    <t>大 田 市</t>
  </si>
  <si>
    <t>安 来 市</t>
  </si>
  <si>
    <t>江 津 市</t>
  </si>
  <si>
    <t>東出雲町</t>
  </si>
  <si>
    <t>奥出雲町</t>
  </si>
  <si>
    <t>海士町</t>
  </si>
  <si>
    <t>西ノ島町</t>
  </si>
  <si>
    <t>知夫村</t>
  </si>
  <si>
    <t>隠岐の島町</t>
  </si>
  <si>
    <t>東  　部</t>
  </si>
  <si>
    <t>西  　部</t>
  </si>
  <si>
    <t>支払基金</t>
  </si>
  <si>
    <t>1　この表は各年度の月平均をあらわす。</t>
  </si>
  <si>
    <t>2　この表には施設事務費および委託事務費を含まない。</t>
  </si>
  <si>
    <t>151　身体障害者更生援護状況</t>
  </si>
  <si>
    <t>単位：件、人、1000円</t>
  </si>
  <si>
    <t>152　知的障害者相談状況</t>
  </si>
  <si>
    <t>単位：人、件</t>
  </si>
  <si>
    <t>総　　数</t>
  </si>
  <si>
    <t>職　　業</t>
  </si>
  <si>
    <t>生　　活</t>
  </si>
  <si>
    <t>教　　育</t>
  </si>
  <si>
    <t>そ の 他</t>
  </si>
  <si>
    <t>153　市町村別老人福祉実施状況</t>
  </si>
  <si>
    <t>単位：クラブ、会員、施設</t>
  </si>
  <si>
    <t>１５</t>
  </si>
  <si>
    <t>１６</t>
  </si>
  <si>
    <t>１７</t>
  </si>
  <si>
    <t>１８</t>
  </si>
  <si>
    <t>１９</t>
  </si>
  <si>
    <t>老人福祉施設は１０月１日現在。</t>
  </si>
  <si>
    <t>154　月別児童福祉法による措置状況</t>
  </si>
  <si>
    <t xml:space="preserve">単位:人、1000円 </t>
  </si>
  <si>
    <t>平19.4</t>
  </si>
  <si>
    <t>平20.1</t>
  </si>
  <si>
    <t>155　生活福祉資金･母子及び寡婦福祉資金貸付状況</t>
  </si>
  <si>
    <t>1）緊急小口資金</t>
  </si>
  <si>
    <t>2）福祉資金</t>
  </si>
  <si>
    <t>2）住宅資金</t>
  </si>
  <si>
    <t>２）住宅資金は平成19年度以降は福祉資金に統合</t>
  </si>
  <si>
    <t>156　児童福祉活動(相談･処理件数)　（児童相談所）</t>
  </si>
  <si>
    <t>単位：施設、人</t>
  </si>
  <si>
    <t>3) 77</t>
  </si>
  <si>
    <t>3) 4,395</t>
  </si>
  <si>
    <t>3) 4,301</t>
  </si>
  <si>
    <t>4) 241</t>
  </si>
  <si>
    <t>5) 84</t>
  </si>
  <si>
    <t>5) 684</t>
  </si>
  <si>
    <t>5) 85</t>
  </si>
  <si>
    <t>5) 761</t>
  </si>
  <si>
    <t>5) 831</t>
  </si>
  <si>
    <t>5) 856</t>
  </si>
  <si>
    <t>障害者支援施設等</t>
  </si>
  <si>
    <t>地域活動支援センター</t>
  </si>
  <si>
    <t>身体障害者入所授産施設</t>
  </si>
  <si>
    <t>身体障害者通所授産施設</t>
  </si>
  <si>
    <t>精神障害者福祉ホーム（B型）</t>
  </si>
  <si>
    <t>身体障害者社会参加支援施設</t>
  </si>
  <si>
    <t>児童センター</t>
  </si>
  <si>
    <t>158　市町村別保育所数及び在所者数等</t>
  </si>
  <si>
    <t>平成 15.10. 1</t>
  </si>
  <si>
    <t>　　16.10. 1</t>
  </si>
  <si>
    <t>　　 17.10. 1</t>
  </si>
  <si>
    <t>　　 18.10. 1</t>
  </si>
  <si>
    <t>　　 19.10. 1</t>
  </si>
  <si>
    <t>157　社会福祉施設の種類別年次別施設数、定員、在所者数</t>
  </si>
  <si>
    <t>施 設 の 種 類</t>
  </si>
  <si>
    <t>平 成 15 年 度</t>
  </si>
  <si>
    <t>平 成 16 年 度</t>
  </si>
  <si>
    <t>平 成 17 年 度</t>
  </si>
  <si>
    <t>平 成 18年 度</t>
  </si>
  <si>
    <t>平 成 19年 度</t>
  </si>
  <si>
    <t>施　　　設</t>
  </si>
  <si>
    <t>総　　　　　　　　 　数</t>
  </si>
  <si>
    <t>保護施設</t>
  </si>
  <si>
    <t>老人福祉施設</t>
  </si>
  <si>
    <t>(5)</t>
  </si>
  <si>
    <t>(5)</t>
  </si>
  <si>
    <t>(6)</t>
  </si>
  <si>
    <t>(6)</t>
  </si>
  <si>
    <t>(7)</t>
  </si>
  <si>
    <t>3</t>
  </si>
  <si>
    <t>(1)</t>
  </si>
  <si>
    <t>(1)</t>
  </si>
  <si>
    <t>身体障害者更生援護施設</t>
  </si>
  <si>
    <t>4</t>
  </si>
  <si>
    <t>(3)</t>
  </si>
  <si>
    <t>(3)</t>
  </si>
  <si>
    <t>(4)</t>
  </si>
  <si>
    <t>(4)</t>
  </si>
  <si>
    <t>(5)</t>
  </si>
  <si>
    <t>(6)</t>
  </si>
  <si>
    <t>(7)</t>
  </si>
  <si>
    <t>(8)</t>
  </si>
  <si>
    <t>知的障害者援護施設</t>
  </si>
  <si>
    <t>知的障害者入所更生施設</t>
  </si>
  <si>
    <t>知的障害者通所更生施設</t>
  </si>
  <si>
    <t>知的障害者入所授産施設</t>
  </si>
  <si>
    <t>(4)</t>
  </si>
  <si>
    <t>知的障害者通所授産施設</t>
  </si>
  <si>
    <t>(5)</t>
  </si>
  <si>
    <t>(6)</t>
  </si>
  <si>
    <t>(7)</t>
  </si>
  <si>
    <t>(8)</t>
  </si>
  <si>
    <t>知的障害者福祉ホーム</t>
  </si>
  <si>
    <t>(3)</t>
  </si>
  <si>
    <t>精神障害者授産施設(入所)</t>
  </si>
  <si>
    <t>(4)</t>
  </si>
  <si>
    <t>精神障害者授産施設(通所)</t>
  </si>
  <si>
    <t>(5)</t>
  </si>
  <si>
    <t>(5)</t>
  </si>
  <si>
    <t>(6)</t>
  </si>
  <si>
    <t>７</t>
  </si>
  <si>
    <t>婦人保護施設</t>
  </si>
  <si>
    <t>児童福祉施設</t>
  </si>
  <si>
    <t>(1３)</t>
  </si>
  <si>
    <t>母子福祉施設</t>
  </si>
  <si>
    <t>その他の社会福祉施設等</t>
  </si>
  <si>
    <t>1)「介護サービス施設・事業所調査」において、介護老人福祉施設及び地域密着型介護老人福祉施設として把握した数値である。</t>
  </si>
  <si>
    <t>2)「介護サービス施設・事業所調査」において、通所介護事業所及び認知症対応型通所介護事業所として把握した数値である。</t>
  </si>
  <si>
    <t>3)「介護サービス施設・事業所調査」において、短期入所生活介護事業所として把握した数値である。</t>
  </si>
  <si>
    <t>144　国民健康保険給付状況</t>
  </si>
  <si>
    <t>年  度</t>
  </si>
  <si>
    <t>1)被保険者数</t>
  </si>
  <si>
    <t>決    算    状    況</t>
  </si>
  <si>
    <t>保 険 給 付 状 況</t>
  </si>
  <si>
    <t>総 数</t>
  </si>
  <si>
    <t>国 保　組 合</t>
  </si>
  <si>
    <t>収　入</t>
  </si>
  <si>
    <t>支　出</t>
  </si>
  <si>
    <t>現    年    分</t>
  </si>
  <si>
    <t>年 度</t>
  </si>
  <si>
    <t>収納率(％)</t>
  </si>
  <si>
    <t>件　数</t>
  </si>
  <si>
    <t>2)一部負担金</t>
  </si>
  <si>
    <t>平15</t>
  </si>
  <si>
    <t xml:space="preserve">保　　　　　険　　　　　給　　　　　付　　　　　状　　　　  況　　　　　　（続） </t>
  </si>
  <si>
    <t>療　　　　養　　　　の　　　　給　　　　付</t>
  </si>
  <si>
    <t>療養費等</t>
  </si>
  <si>
    <t>出産育児給付</t>
  </si>
  <si>
    <t>育児給付</t>
  </si>
  <si>
    <t>葬祭給付</t>
  </si>
  <si>
    <t>傷病手当</t>
  </si>
  <si>
    <t>高額療養費</t>
  </si>
  <si>
    <t>一　　般　　診　　療</t>
  </si>
  <si>
    <t>歯 科 診 療</t>
  </si>
  <si>
    <t>薬剤の支給･その他</t>
  </si>
  <si>
    <t>年 度</t>
  </si>
  <si>
    <t>入　　院</t>
  </si>
  <si>
    <t>入　院　外</t>
  </si>
  <si>
    <t>件 数</t>
  </si>
  <si>
    <t>件　数</t>
  </si>
  <si>
    <t>平15</t>
  </si>
  <si>
    <t>老人分の療養の給付、療養費、高額療養費を除く。退職医療制度分を含む。</t>
  </si>
  <si>
    <t>1)平成１８年度までは年度末現在。平成１９年度は年度平均。</t>
  </si>
  <si>
    <t xml:space="preserve">2)高額療養費を除いたものである。 </t>
  </si>
  <si>
    <t>資料　県健康推進課｢国民健康保険事業状況｣</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</si>
</sst>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0_ "/>
    <numFmt numFmtId="179" formatCode="#,##0_);[Red]\(#,##0\)"/>
    <numFmt numFmtId="180" formatCode="#,##0.00_);[Red]\(#,##0.00\)"/>
    <numFmt numFmtId="181" formatCode="#,##0.000_);[Red]\(#,##0.000\)"/>
    <numFmt numFmtId="182" formatCode="0.00_);[Red]\(0.00\)"/>
    <numFmt numFmtId="183" formatCode="0.000_);[Red]\(0.000\)"/>
    <numFmt numFmtId="184" formatCode="#,##0.000;\-#,##0.000"/>
    <numFmt numFmtId="185" formatCode="#,##0;&quot;△&quot;#,##0;&quot;-&quot;"/>
    <numFmt numFmtId="186" formatCode="0.0_);[Red]\(0.0\)"/>
    <numFmt numFmtId="187" formatCode="#,##0.0;[Red]\-#,##0.0"/>
    <numFmt numFmtId="188" formatCode="#,##0.0_);[Red]\(#,##0.0\)"/>
    <numFmt numFmtId="189" formatCode="#,##0.0_ "/>
    <numFmt numFmtId="190" formatCode="0_);[Red]\(0\)"/>
    <numFmt numFmtId="191" formatCode="#,##0\ ;&quot;△&quot;#,##0\ ;&quot;-&quot;\ "/>
    <numFmt numFmtId="192" formatCode="#,##0_);\(#,##0\)"/>
    <numFmt numFmtId="193" formatCode="#,##0_ ;[Red]\-#,##0\ "/>
    <numFmt numFmtId="194" formatCode="#,##0.0_ ;[Red]\-#,##0.0\ "/>
    <numFmt numFmtId="195" formatCode="0_ "/>
    <numFmt numFmtId="196" formatCode="#,##0;&quot;△ &quot;#,##0"/>
    <numFmt numFmtId="197" formatCode="#,##0.0;&quot;△ &quot;#,##0.0"/>
    <numFmt numFmtId="198" formatCode="#,##0.00;&quot;△ &quot;#,##0.00"/>
    <numFmt numFmtId="199" formatCode="0.00;&quot;△ &quot;0.00"/>
    <numFmt numFmtId="200" formatCode="#,##0;&quot;▲ &quot;#,##0"/>
    <numFmt numFmtId="201" formatCode="0;&quot;△ &quot;0"/>
  </numFmts>
  <fonts count="42">
    <font>
      <sz val="11"/>
      <name val="ＭＳ Ｐゴシック"/>
      <family val="3"/>
    </font>
    <font>
      <sz val="6"/>
      <name val="ＭＳ Ｐゴシック"/>
      <family val="3"/>
    </font>
    <font>
      <b/>
      <sz val="16"/>
      <name val="ＭＳ ゴシック"/>
      <family val="3"/>
    </font>
    <font>
      <sz val="11"/>
      <name val="ＭＳ ゴシック"/>
      <family val="3"/>
    </font>
    <font>
      <b/>
      <sz val="11"/>
      <name val="ＭＳ ゴシック"/>
      <family val="3"/>
    </font>
    <font>
      <b/>
      <sz val="11"/>
      <name val="ＭＳ Ｐゴシック"/>
      <family val="3"/>
    </font>
    <font>
      <b/>
      <sz val="11"/>
      <color indexed="8"/>
      <name val="明朝"/>
      <family val="1"/>
    </font>
    <font>
      <sz val="6"/>
      <name val="ＭＳ Ｐ明朝"/>
      <family val="1"/>
    </font>
    <font>
      <sz val="11"/>
      <color indexed="8"/>
      <name val="明朝"/>
      <family val="1"/>
    </font>
    <font>
      <sz val="10"/>
      <color indexed="8"/>
      <name val="明朝"/>
      <family val="1"/>
    </font>
    <font>
      <sz val="11"/>
      <name val="明朝"/>
      <family val="1"/>
    </font>
    <font>
      <b/>
      <sz val="11"/>
      <name val="明朝"/>
      <family val="1"/>
    </font>
    <font>
      <sz val="10"/>
      <name val="明朝"/>
      <family val="1"/>
    </font>
    <font>
      <b/>
      <sz val="10"/>
      <name val="明朝"/>
      <family val="1"/>
    </font>
    <font>
      <sz val="9"/>
      <color indexed="8"/>
      <name val="明朝"/>
      <family val="1"/>
    </font>
    <font>
      <sz val="8"/>
      <color indexed="8"/>
      <name val="明朝"/>
      <family val="1"/>
    </font>
    <font>
      <sz val="8"/>
      <name val="明朝"/>
      <family val="1"/>
    </font>
    <font>
      <sz val="6"/>
      <name val="明朝"/>
      <family val="3"/>
    </font>
    <font>
      <b/>
      <sz val="10"/>
      <color indexed="8"/>
      <name val="明朝"/>
      <family val="1"/>
    </font>
    <font>
      <sz val="6"/>
      <color indexed="8"/>
      <name val="明朝"/>
      <family val="3"/>
    </font>
    <font>
      <sz val="11"/>
      <name val="ＭＳ 明朝"/>
      <family val="1"/>
    </font>
    <font>
      <sz val="12"/>
      <name val="明朝"/>
      <family val="1"/>
    </font>
    <font>
      <sz val="12"/>
      <color indexed="8"/>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hair"/>
      <right style="thin"/>
      <top style="thin"/>
      <bottom>
        <color indexed="63"/>
      </bottom>
    </border>
    <border>
      <left style="thin"/>
      <right style="thin"/>
      <top>
        <color indexed="63"/>
      </top>
      <bottom>
        <color indexed="63"/>
      </bottom>
    </border>
    <border>
      <left style="thin"/>
      <right>
        <color indexed="63"/>
      </right>
      <top style="hair"/>
      <bottom style="hair"/>
    </border>
    <border>
      <left style="hair"/>
      <right style="thin"/>
      <top style="hair"/>
      <bottom style="hair"/>
    </border>
    <border>
      <left style="thin"/>
      <right style="thin"/>
      <top style="hair"/>
      <bottom style="hair"/>
    </border>
    <border>
      <left style="thin"/>
      <right>
        <color indexed="63"/>
      </right>
      <top style="hair"/>
      <bottom>
        <color indexed="63"/>
      </bottom>
    </border>
    <border>
      <left style="hair"/>
      <right style="thin"/>
      <top style="hair"/>
      <bottom>
        <color indexed="63"/>
      </bottom>
    </border>
    <border>
      <left style="thin"/>
      <right style="thin"/>
      <top style="hair"/>
      <bottom>
        <color indexed="63"/>
      </bottom>
    </border>
    <border>
      <left style="thin"/>
      <right>
        <color indexed="63"/>
      </right>
      <top style="hair"/>
      <bottom style="thin"/>
    </border>
    <border>
      <left style="hair"/>
      <right style="thin"/>
      <top style="hair"/>
      <bottom style="thin"/>
    </border>
    <border>
      <left style="thin"/>
      <right style="thin"/>
      <top style="hair"/>
      <bottom style="thin"/>
    </border>
    <border>
      <left>
        <color indexed="63"/>
      </left>
      <right>
        <color indexed="63"/>
      </right>
      <top>
        <color indexed="63"/>
      </top>
      <bottom style="double"/>
    </border>
    <border>
      <left>
        <color indexed="63"/>
      </left>
      <right>
        <color indexed="63"/>
      </right>
      <top style="double"/>
      <bottom>
        <color indexed="63"/>
      </bottom>
    </border>
    <border>
      <left>
        <color indexed="63"/>
      </left>
      <right style="thin"/>
      <top style="double"/>
      <bottom style="thin"/>
    </border>
    <border>
      <left style="thin"/>
      <right style="thin"/>
      <top style="thin"/>
      <bottom>
        <color indexed="63"/>
      </bottom>
    </border>
    <border>
      <left>
        <color indexed="63"/>
      </left>
      <right style="thin"/>
      <top style="thin"/>
      <bottom style="thin"/>
    </border>
    <border>
      <left style="thin"/>
      <right>
        <color indexed="63"/>
      </right>
      <top style="double"/>
      <bottom style="thin"/>
    </border>
    <border>
      <left>
        <color indexed="63"/>
      </left>
      <right>
        <color indexed="63"/>
      </right>
      <top style="double"/>
      <bottom style="thin"/>
    </border>
    <border>
      <left style="thin"/>
      <right>
        <color indexed="63"/>
      </right>
      <top style="double"/>
      <bottom>
        <color indexed="63"/>
      </bottom>
    </border>
    <border>
      <left>
        <color indexed="63"/>
      </left>
      <right style="thin"/>
      <top style="double"/>
      <bottom>
        <color indexed="63"/>
      </bottom>
    </border>
    <border>
      <left style="thin"/>
      <right style="thin"/>
      <top style="double"/>
      <bottom>
        <color indexed="63"/>
      </bottom>
    </border>
    <border>
      <left>
        <color indexed="63"/>
      </left>
      <right>
        <color indexed="63"/>
      </right>
      <top>
        <color indexed="63"/>
      </top>
      <bottom style="double">
        <color indexed="8"/>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hair"/>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color indexed="63"/>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style="thin">
        <color indexed="8"/>
      </top>
      <bottom style="thin">
        <color indexed="8"/>
      </bottom>
    </border>
    <border>
      <left style="thin">
        <color indexed="8"/>
      </left>
      <right>
        <color indexed="63"/>
      </right>
      <top style="double">
        <color indexed="8"/>
      </top>
      <bottom style="thin">
        <color indexed="8"/>
      </bottom>
    </border>
    <border>
      <left>
        <color indexed="63"/>
      </left>
      <right>
        <color indexed="63"/>
      </right>
      <top style="double">
        <color indexed="8"/>
      </top>
      <bottom style="thin">
        <color indexed="8"/>
      </bottom>
    </border>
    <border>
      <left>
        <color indexed="63"/>
      </left>
      <right style="thin">
        <color indexed="8"/>
      </right>
      <top style="double">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style="thin">
        <color indexed="8"/>
      </bottom>
    </border>
    <border>
      <left>
        <color indexed="63"/>
      </left>
      <right>
        <color indexed="63"/>
      </right>
      <top style="double">
        <color indexed="8"/>
      </top>
      <bottom>
        <color indexed="63"/>
      </bottom>
    </border>
    <border>
      <left>
        <color indexed="63"/>
      </left>
      <right style="thin">
        <color indexed="8"/>
      </right>
      <top style="double">
        <color indexed="8"/>
      </top>
      <bottom>
        <color indexed="63"/>
      </bottom>
    </border>
    <border>
      <left style="thin">
        <color indexed="8"/>
      </left>
      <right>
        <color indexed="63"/>
      </right>
      <top style="double">
        <color indexed="8"/>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6" fillId="12"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9" borderId="0" applyNumberFormat="0" applyBorder="0" applyAlignment="0" applyProtection="0"/>
    <xf numFmtId="0" fontId="27" fillId="0" borderId="0" applyNumberFormat="0" applyFill="0" applyBorder="0" applyAlignment="0" applyProtection="0"/>
    <xf numFmtId="0" fontId="28" fillId="20" borderId="1" applyNumberFormat="0" applyAlignment="0" applyProtection="0"/>
    <xf numFmtId="0" fontId="29" fillId="21"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0" fillId="22" borderId="2" applyNumberFormat="0" applyFont="0" applyAlignment="0" applyProtection="0"/>
    <xf numFmtId="0" fontId="30" fillId="0" borderId="3" applyNumberFormat="0" applyFill="0" applyAlignment="0" applyProtection="0"/>
    <xf numFmtId="0" fontId="31" fillId="3" borderId="0" applyNumberFormat="0" applyBorder="0" applyAlignment="0" applyProtection="0"/>
    <xf numFmtId="0" fontId="32" fillId="23"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23"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7" borderId="4" applyNumberFormat="0" applyAlignment="0" applyProtection="0"/>
    <xf numFmtId="0" fontId="20" fillId="0" borderId="0">
      <alignment/>
      <protection/>
    </xf>
    <xf numFmtId="0" fontId="0" fillId="0" borderId="0">
      <alignment/>
      <protection/>
    </xf>
    <xf numFmtId="0" fontId="24" fillId="0" borderId="0" applyNumberFormat="0" applyFill="0" applyBorder="0" applyAlignment="0" applyProtection="0"/>
    <xf numFmtId="0" fontId="41" fillId="4" borderId="0" applyNumberFormat="0" applyBorder="0" applyAlignment="0" applyProtection="0"/>
  </cellStyleXfs>
  <cellXfs count="734">
    <xf numFmtId="0" fontId="0" fillId="0" borderId="0" xfId="0" applyAlignment="1">
      <alignment/>
    </xf>
    <xf numFmtId="0" fontId="2" fillId="0" borderId="10" xfId="62" applyFont="1" applyBorder="1" applyAlignment="1">
      <alignment vertical="center"/>
      <protection/>
    </xf>
    <xf numFmtId="0" fontId="3" fillId="0" borderId="0" xfId="62" applyFont="1" applyAlignment="1">
      <alignment vertical="center"/>
      <protection/>
    </xf>
    <xf numFmtId="0" fontId="4" fillId="0" borderId="11" xfId="62" applyFont="1" applyBorder="1" applyAlignment="1">
      <alignment horizontal="centerContinuous" vertical="center"/>
      <protection/>
    </xf>
    <xf numFmtId="0" fontId="5" fillId="0" borderId="12" xfId="62" applyFont="1" applyBorder="1" applyAlignment="1">
      <alignment horizontal="centerContinuous" vertical="center"/>
      <protection/>
    </xf>
    <xf numFmtId="0" fontId="4" fillId="0" borderId="13" xfId="62" applyFont="1" applyBorder="1" applyAlignment="1">
      <alignment horizontal="center" vertical="center"/>
      <protection/>
    </xf>
    <xf numFmtId="0" fontId="4" fillId="0" borderId="0" xfId="62" applyFont="1" applyAlignment="1">
      <alignment vertical="center"/>
      <protection/>
    </xf>
    <xf numFmtId="0" fontId="3" fillId="0" borderId="14"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16" xfId="62" applyFont="1" applyBorder="1" applyAlignment="1">
      <alignment vertical="center"/>
      <protection/>
    </xf>
    <xf numFmtId="0" fontId="3" fillId="0" borderId="17" xfId="62" applyFont="1" applyBorder="1" applyAlignment="1">
      <alignment horizontal="center" vertical="center"/>
      <protection/>
    </xf>
    <xf numFmtId="0" fontId="3" fillId="0" borderId="18" xfId="62" applyFont="1" applyBorder="1" applyAlignment="1" quotePrefix="1">
      <alignment horizontal="center" vertical="center"/>
      <protection/>
    </xf>
    <xf numFmtId="0" fontId="3" fillId="0" borderId="19" xfId="62" applyFont="1" applyBorder="1" applyAlignment="1">
      <alignment vertical="center"/>
      <protection/>
    </xf>
    <xf numFmtId="0" fontId="3" fillId="0" borderId="18" xfId="62" applyFont="1" applyBorder="1" applyAlignment="1">
      <alignment horizontal="center" vertical="center"/>
      <protection/>
    </xf>
    <xf numFmtId="0" fontId="3" fillId="0" borderId="20" xfId="62" applyFont="1" applyBorder="1" applyAlignment="1">
      <alignment horizontal="center" vertical="center"/>
      <protection/>
    </xf>
    <xf numFmtId="0" fontId="3" fillId="0" borderId="21" xfId="62" applyFont="1" applyBorder="1" applyAlignment="1">
      <alignment horizontal="center" vertical="center"/>
      <protection/>
    </xf>
    <xf numFmtId="0" fontId="3" fillId="0" borderId="22" xfId="62" applyFont="1" applyBorder="1" applyAlignment="1">
      <alignment vertical="center"/>
      <protection/>
    </xf>
    <xf numFmtId="0" fontId="3" fillId="0" borderId="23"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25" xfId="62" applyFont="1" applyBorder="1" applyAlignment="1">
      <alignment vertical="center"/>
      <protection/>
    </xf>
    <xf numFmtId="0" fontId="3" fillId="0" borderId="0" xfId="62" applyFont="1" applyAlignment="1">
      <alignment horizontal="center" vertical="center"/>
      <protection/>
    </xf>
    <xf numFmtId="0" fontId="6" fillId="0" borderId="0" xfId="0" applyFont="1" applyBorder="1" applyAlignment="1" applyProtection="1">
      <alignment horizontal="left" vertical="center"/>
      <protection/>
    </xf>
    <xf numFmtId="0" fontId="8" fillId="0" borderId="0" xfId="0" applyFont="1" applyAlignment="1">
      <alignment vertical="center"/>
    </xf>
    <xf numFmtId="0" fontId="8" fillId="0" borderId="26" xfId="0" applyFont="1" applyBorder="1" applyAlignment="1" applyProtection="1">
      <alignment horizontal="left" vertical="center"/>
      <protection/>
    </xf>
    <xf numFmtId="0" fontId="8" fillId="0" borderId="0" xfId="0" applyFont="1" applyAlignment="1">
      <alignment horizontal="right" vertical="center"/>
    </xf>
    <xf numFmtId="0" fontId="8" fillId="0" borderId="27" xfId="0" applyFont="1" applyBorder="1" applyAlignment="1">
      <alignment horizontal="centerContinuous" vertical="center"/>
    </xf>
    <xf numFmtId="0" fontId="8" fillId="0" borderId="27" xfId="0" applyFont="1" applyBorder="1" applyAlignment="1" applyProtection="1">
      <alignment horizontal="centerContinuous" vertical="center"/>
      <protection/>
    </xf>
    <xf numFmtId="0" fontId="8" fillId="0" borderId="28" xfId="0" applyFont="1" applyBorder="1" applyAlignment="1">
      <alignment horizontal="centerContinuous" vertical="center"/>
    </xf>
    <xf numFmtId="0" fontId="8" fillId="0" borderId="0" xfId="0" applyFont="1" applyBorder="1" applyAlignment="1" applyProtection="1">
      <alignment horizontal="center" vertical="center"/>
      <protection/>
    </xf>
    <xf numFmtId="0" fontId="8" fillId="0" borderId="29" xfId="0" applyFont="1" applyBorder="1" applyAlignment="1" applyProtection="1">
      <alignment horizontal="center" vertical="center"/>
      <protection/>
    </xf>
    <xf numFmtId="0" fontId="8" fillId="0" borderId="11" xfId="0" applyFont="1" applyBorder="1" applyAlignment="1" applyProtection="1">
      <alignment horizontal="centerContinuous" vertical="center"/>
      <protection/>
    </xf>
    <xf numFmtId="0" fontId="8" fillId="0" borderId="30" xfId="0" applyFont="1" applyBorder="1" applyAlignment="1">
      <alignment horizontal="centerContinuous" vertical="center"/>
    </xf>
    <xf numFmtId="0" fontId="8" fillId="0" borderId="0" xfId="0" applyFont="1" applyBorder="1" applyAlignment="1">
      <alignment vertical="center"/>
    </xf>
    <xf numFmtId="37" fontId="8" fillId="0" borderId="0" xfId="0" applyNumberFormat="1" applyFont="1" applyBorder="1" applyAlignment="1" applyProtection="1">
      <alignment vertical="center"/>
      <protection/>
    </xf>
    <xf numFmtId="0" fontId="8" fillId="0" borderId="0" xfId="0" applyFont="1" applyBorder="1" applyAlignment="1" applyProtection="1">
      <alignment vertical="center"/>
      <protection/>
    </xf>
    <xf numFmtId="0" fontId="10" fillId="0" borderId="0" xfId="0" applyFont="1" applyAlignment="1">
      <alignment/>
    </xf>
    <xf numFmtId="37" fontId="6" fillId="0" borderId="0" xfId="0" applyNumberFormat="1" applyFont="1" applyBorder="1" applyAlignment="1" applyProtection="1">
      <alignment vertical="center"/>
      <protection/>
    </xf>
    <xf numFmtId="0" fontId="11" fillId="0" borderId="0" xfId="0" applyFont="1" applyAlignment="1">
      <alignment/>
    </xf>
    <xf numFmtId="0" fontId="8" fillId="0" borderId="0" xfId="0" applyFont="1" applyBorder="1" applyAlignment="1" applyProtection="1">
      <alignment horizontal="distributed" vertical="center"/>
      <protection/>
    </xf>
    <xf numFmtId="37" fontId="8" fillId="0" borderId="0" xfId="0" applyNumberFormat="1" applyFont="1" applyBorder="1" applyAlignment="1" applyProtection="1">
      <alignment horizontal="right" vertical="center"/>
      <protection/>
    </xf>
    <xf numFmtId="0" fontId="8" fillId="0" borderId="0" xfId="0" applyFont="1" applyBorder="1" applyAlignment="1" applyProtection="1">
      <alignment horizontal="left" vertical="center"/>
      <protection/>
    </xf>
    <xf numFmtId="0" fontId="6" fillId="0" borderId="0" xfId="0" applyFont="1" applyAlignment="1" applyProtection="1">
      <alignment horizontal="left" vertical="center"/>
      <protection/>
    </xf>
    <xf numFmtId="0" fontId="8" fillId="0" borderId="31" xfId="0" applyFont="1" applyBorder="1" applyAlignment="1" applyProtection="1">
      <alignment horizontal="centerContinuous" vertical="center"/>
      <protection/>
    </xf>
    <xf numFmtId="0" fontId="8" fillId="0" borderId="32" xfId="0" applyFont="1" applyBorder="1" applyAlignment="1">
      <alignment horizontal="centerContinuous" vertical="center"/>
    </xf>
    <xf numFmtId="0" fontId="8" fillId="0" borderId="27" xfId="0" applyFont="1" applyBorder="1" applyAlignment="1">
      <alignment vertical="center"/>
    </xf>
    <xf numFmtId="0" fontId="8" fillId="0" borderId="13" xfId="0" applyFont="1" applyBorder="1" applyAlignment="1" applyProtection="1">
      <alignment horizontal="center" vertical="center"/>
      <protection/>
    </xf>
    <xf numFmtId="176" fontId="8" fillId="0" borderId="0" xfId="0" applyNumberFormat="1" applyFont="1" applyBorder="1" applyAlignment="1" applyProtection="1">
      <alignment vertical="center"/>
      <protection/>
    </xf>
    <xf numFmtId="0" fontId="8" fillId="0" borderId="0" xfId="0" applyFont="1" applyBorder="1" applyAlignment="1" applyProtection="1">
      <alignment horizontal="right" vertical="center"/>
      <protection/>
    </xf>
    <xf numFmtId="0" fontId="6" fillId="0" borderId="0" xfId="0" applyFont="1" applyBorder="1" applyAlignment="1">
      <alignment vertical="center"/>
    </xf>
    <xf numFmtId="0" fontId="6" fillId="0" borderId="0" xfId="0" applyFont="1" applyAlignment="1">
      <alignment vertical="center"/>
    </xf>
    <xf numFmtId="37" fontId="0" fillId="0" borderId="0" xfId="0" applyNumberFormat="1" applyAlignment="1">
      <alignment/>
    </xf>
    <xf numFmtId="0" fontId="8" fillId="0" borderId="33" xfId="0" applyFont="1" applyBorder="1" applyAlignment="1" applyProtection="1">
      <alignment horizontal="left" vertical="center"/>
      <protection/>
    </xf>
    <xf numFmtId="0" fontId="8" fillId="0" borderId="34" xfId="0" applyFont="1" applyBorder="1" applyAlignment="1">
      <alignment vertical="center"/>
    </xf>
    <xf numFmtId="0" fontId="9" fillId="0" borderId="29"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0" xfId="0" applyFont="1" applyAlignment="1" applyProtection="1">
      <alignment horizontal="left" vertical="center"/>
      <protection/>
    </xf>
    <xf numFmtId="0" fontId="8" fillId="0" borderId="0" xfId="0" applyFont="1" applyAlignment="1" applyProtection="1">
      <alignment vertical="center"/>
      <protection/>
    </xf>
    <xf numFmtId="38" fontId="0" fillId="0" borderId="0" xfId="0" applyNumberFormat="1" applyAlignment="1">
      <alignment/>
    </xf>
    <xf numFmtId="0" fontId="8" fillId="0" borderId="35"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6" fillId="0" borderId="0" xfId="0" applyFont="1" applyBorder="1" applyAlignment="1" applyProtection="1">
      <alignment horizontal="centerContinuous" vertical="center"/>
      <protection/>
    </xf>
    <xf numFmtId="179" fontId="6" fillId="0" borderId="0" xfId="0" applyNumberFormat="1" applyFont="1" applyBorder="1" applyAlignment="1" applyProtection="1">
      <alignment vertical="center"/>
      <protection/>
    </xf>
    <xf numFmtId="0" fontId="8" fillId="0" borderId="0" xfId="0" applyFont="1" applyBorder="1" applyAlignment="1">
      <alignment horizontal="centerContinuous" vertical="center"/>
    </xf>
    <xf numFmtId="177" fontId="8" fillId="0" borderId="0" xfId="0" applyNumberFormat="1" applyFont="1" applyBorder="1" applyAlignment="1" applyProtection="1">
      <alignment vertical="center"/>
      <protection/>
    </xf>
    <xf numFmtId="182" fontId="8" fillId="0" borderId="0" xfId="0" applyNumberFormat="1" applyFont="1" applyBorder="1" applyAlignment="1" applyProtection="1">
      <alignment vertical="center"/>
      <protection/>
    </xf>
    <xf numFmtId="0" fontId="8" fillId="0" borderId="0" xfId="0" applyFont="1" applyBorder="1" applyAlignment="1" applyProtection="1">
      <alignment horizontal="centerContinuous" vertical="center"/>
      <protection/>
    </xf>
    <xf numFmtId="41" fontId="8" fillId="0" borderId="0" xfId="0" applyNumberFormat="1" applyFont="1" applyBorder="1" applyAlignment="1" applyProtection="1">
      <alignment horizontal="right" vertical="center"/>
      <protection/>
    </xf>
    <xf numFmtId="0" fontId="6" fillId="0" borderId="0" xfId="0" applyFont="1" applyAlignment="1" applyProtection="1">
      <alignment horizontal="left" vertical="center"/>
      <protection locked="0"/>
    </xf>
    <xf numFmtId="0" fontId="8" fillId="0" borderId="0" xfId="0" applyFont="1" applyAlignment="1" applyProtection="1">
      <alignment vertical="center"/>
      <protection locked="0"/>
    </xf>
    <xf numFmtId="0" fontId="10" fillId="0" borderId="0" xfId="0" applyFont="1" applyAlignment="1" applyProtection="1">
      <alignment/>
      <protection locked="0"/>
    </xf>
    <xf numFmtId="0" fontId="8" fillId="0" borderId="36" xfId="0" applyFont="1" applyBorder="1" applyAlignment="1" applyProtection="1">
      <alignment horizontal="right" vertical="center"/>
      <protection locked="0"/>
    </xf>
    <xf numFmtId="37" fontId="8" fillId="0" borderId="0" xfId="0" applyNumberFormat="1" applyFont="1" applyAlignment="1" applyProtection="1">
      <alignment vertical="center"/>
      <protection locked="0"/>
    </xf>
    <xf numFmtId="0" fontId="8" fillId="0" borderId="0" xfId="0" applyFont="1" applyAlignment="1" applyProtection="1">
      <alignment horizontal="right" vertical="center"/>
      <protection locked="0"/>
    </xf>
    <xf numFmtId="37" fontId="6" fillId="0" borderId="0" xfId="0" applyNumberFormat="1" applyFont="1" applyAlignment="1" applyProtection="1">
      <alignment vertical="center"/>
      <protection locked="0"/>
    </xf>
    <xf numFmtId="0" fontId="8" fillId="0" borderId="0" xfId="0" applyFont="1" applyAlignment="1" applyProtection="1">
      <alignment/>
      <protection locked="0"/>
    </xf>
    <xf numFmtId="0" fontId="8" fillId="0" borderId="0" xfId="0" applyFont="1" applyBorder="1" applyAlignment="1" applyProtection="1">
      <alignment/>
      <protection locked="0"/>
    </xf>
    <xf numFmtId="0" fontId="10" fillId="0" borderId="0" xfId="0" applyFont="1" applyBorder="1" applyAlignment="1" applyProtection="1">
      <alignment/>
      <protection locked="0"/>
    </xf>
    <xf numFmtId="37" fontId="8" fillId="0" borderId="0" xfId="0" applyNumberFormat="1" applyFont="1" applyAlignment="1" applyProtection="1">
      <alignment vertical="center"/>
      <protection/>
    </xf>
    <xf numFmtId="0" fontId="8" fillId="0" borderId="0" xfId="0" applyFont="1" applyAlignment="1" applyProtection="1">
      <alignment horizontal="right" vertical="center"/>
      <protection/>
    </xf>
    <xf numFmtId="37" fontId="6" fillId="0" borderId="0" xfId="0" applyNumberFormat="1" applyFont="1" applyAlignment="1" applyProtection="1">
      <alignment vertical="center"/>
      <protection/>
    </xf>
    <xf numFmtId="0" fontId="8" fillId="0" borderId="0" xfId="0" applyFont="1" applyAlignment="1" applyProtection="1">
      <alignment/>
      <protection/>
    </xf>
    <xf numFmtId="0" fontId="9" fillId="0" borderId="37" xfId="0" applyFont="1" applyBorder="1" applyAlignment="1" applyProtection="1">
      <alignment horizontal="center" vertical="center"/>
      <protection/>
    </xf>
    <xf numFmtId="185" fontId="8" fillId="0" borderId="0" xfId="0" applyNumberFormat="1" applyFont="1" applyBorder="1" applyAlignment="1" applyProtection="1">
      <alignment vertical="center"/>
      <protection/>
    </xf>
    <xf numFmtId="185" fontId="8" fillId="0" borderId="0" xfId="0" applyNumberFormat="1" applyFont="1" applyBorder="1" applyAlignment="1">
      <alignment vertical="center"/>
    </xf>
    <xf numFmtId="49" fontId="8" fillId="0" borderId="0" xfId="0" applyNumberFormat="1" applyFont="1" applyBorder="1" applyAlignment="1">
      <alignment horizontal="center" vertical="center"/>
    </xf>
    <xf numFmtId="38" fontId="10" fillId="0" borderId="0" xfId="49" applyFont="1" applyAlignment="1">
      <alignment/>
    </xf>
    <xf numFmtId="49" fontId="6" fillId="0" borderId="0" xfId="0" applyNumberFormat="1" applyFont="1" applyBorder="1" applyAlignment="1">
      <alignment horizontal="center" vertical="center"/>
    </xf>
    <xf numFmtId="38" fontId="11" fillId="0" borderId="0" xfId="49" applyFont="1" applyAlignment="1">
      <alignment/>
    </xf>
    <xf numFmtId="185" fontId="6" fillId="0" borderId="0" xfId="0" applyNumberFormat="1" applyFont="1" applyBorder="1" applyAlignment="1" applyProtection="1">
      <alignment vertical="center"/>
      <protection/>
    </xf>
    <xf numFmtId="0" fontId="10" fillId="0" borderId="0" xfId="0" applyFont="1" applyBorder="1" applyAlignment="1">
      <alignment/>
    </xf>
    <xf numFmtId="0" fontId="8" fillId="0" borderId="16" xfId="0" applyFont="1" applyBorder="1" applyAlignment="1">
      <alignment vertical="center" wrapText="1"/>
    </xf>
    <xf numFmtId="0" fontId="8" fillId="0" borderId="16" xfId="0" applyFont="1" applyBorder="1" applyAlignment="1" applyProtection="1">
      <alignment horizontal="center" vertical="center" wrapText="1"/>
      <protection/>
    </xf>
    <xf numFmtId="0" fontId="10" fillId="0" borderId="0" xfId="0" applyFont="1" applyBorder="1" applyAlignment="1" applyProtection="1">
      <alignment horizontal="center"/>
      <protection/>
    </xf>
    <xf numFmtId="0" fontId="10" fillId="0" borderId="0" xfId="0" applyFont="1" applyBorder="1" applyAlignment="1" applyProtection="1">
      <alignment horizontal="left"/>
      <protection/>
    </xf>
    <xf numFmtId="0" fontId="0" fillId="0" borderId="0" xfId="0" applyBorder="1" applyAlignment="1">
      <alignment/>
    </xf>
    <xf numFmtId="37" fontId="10" fillId="0" borderId="0" xfId="0" applyNumberFormat="1" applyFont="1" applyBorder="1" applyAlignment="1" applyProtection="1">
      <alignment/>
      <protection/>
    </xf>
    <xf numFmtId="0" fontId="10" fillId="0" borderId="0" xfId="0" applyFont="1" applyBorder="1" applyAlignment="1" applyProtection="1">
      <alignment/>
      <protection/>
    </xf>
    <xf numFmtId="49" fontId="8" fillId="0" borderId="0" xfId="0" applyNumberFormat="1" applyFont="1" applyBorder="1" applyAlignment="1" applyProtection="1">
      <alignment vertical="center"/>
      <protection/>
    </xf>
    <xf numFmtId="176" fontId="6" fillId="0" borderId="0" xfId="0" applyNumberFormat="1" applyFont="1" applyBorder="1" applyAlignment="1" applyProtection="1">
      <alignment vertical="center"/>
      <protection/>
    </xf>
    <xf numFmtId="0" fontId="0" fillId="0" borderId="0" xfId="0" applyAlignment="1">
      <alignment wrapText="1"/>
    </xf>
    <xf numFmtId="0" fontId="8" fillId="0" borderId="38" xfId="0" applyFont="1" applyBorder="1" applyAlignment="1">
      <alignment horizontal="centerContinuous" vertical="center"/>
    </xf>
    <xf numFmtId="0" fontId="8" fillId="0" borderId="13" xfId="0" applyFont="1" applyBorder="1" applyAlignment="1" applyProtection="1">
      <alignment horizontal="centerContinuous" vertical="center"/>
      <protection/>
    </xf>
    <xf numFmtId="0" fontId="8" fillId="0" borderId="13" xfId="0" applyFont="1" applyBorder="1" applyAlignment="1">
      <alignment horizontal="centerContinuous" vertical="center"/>
    </xf>
    <xf numFmtId="0" fontId="8" fillId="0" borderId="39" xfId="0" applyFont="1" applyBorder="1" applyAlignment="1">
      <alignment horizontal="centerContinuous" vertical="center"/>
    </xf>
    <xf numFmtId="37" fontId="10" fillId="0" borderId="0" xfId="0" applyNumberFormat="1" applyFont="1" applyAlignment="1">
      <alignment/>
    </xf>
    <xf numFmtId="0" fontId="8" fillId="0" borderId="10" xfId="0" applyFont="1" applyBorder="1" applyAlignment="1">
      <alignment vertical="center"/>
    </xf>
    <xf numFmtId="185" fontId="8" fillId="0" borderId="10" xfId="0" applyNumberFormat="1" applyFont="1" applyBorder="1" applyAlignment="1">
      <alignment vertical="center"/>
    </xf>
    <xf numFmtId="0" fontId="8" fillId="0" borderId="16" xfId="0" applyFont="1" applyBorder="1" applyAlignment="1">
      <alignment vertical="center"/>
    </xf>
    <xf numFmtId="38" fontId="8" fillId="0" borderId="0" xfId="49" applyFont="1" applyBorder="1" applyAlignment="1">
      <alignment vertical="center"/>
    </xf>
    <xf numFmtId="37" fontId="8" fillId="0" borderId="0" xfId="0" applyNumberFormat="1" applyFont="1" applyBorder="1" applyAlignment="1" applyProtection="1" quotePrefix="1">
      <alignment horizontal="center" vertical="center"/>
      <protection/>
    </xf>
    <xf numFmtId="38" fontId="6" fillId="0" borderId="0" xfId="49" applyFont="1" applyBorder="1" applyAlignment="1">
      <alignment vertical="center"/>
    </xf>
    <xf numFmtId="37" fontId="6" fillId="0" borderId="0" xfId="0" applyNumberFormat="1" applyFont="1" applyBorder="1" applyAlignment="1" applyProtection="1" quotePrefix="1">
      <alignment horizontal="center" vertical="center"/>
      <protection/>
    </xf>
    <xf numFmtId="0" fontId="6" fillId="0" borderId="0" xfId="0" applyFont="1" applyBorder="1" applyAlignment="1" applyProtection="1" quotePrefix="1">
      <alignment horizontal="left" vertical="center"/>
      <protection/>
    </xf>
    <xf numFmtId="0" fontId="8" fillId="0" borderId="26" xfId="0" applyFont="1" applyBorder="1" applyAlignment="1" applyProtection="1">
      <alignment horizontal="right" vertical="center"/>
      <protection/>
    </xf>
    <xf numFmtId="0" fontId="9" fillId="0" borderId="0" xfId="0" applyFont="1" applyBorder="1" applyAlignment="1">
      <alignment vertical="center"/>
    </xf>
    <xf numFmtId="0" fontId="12" fillId="0" borderId="0" xfId="0" applyFont="1" applyAlignment="1">
      <alignment/>
    </xf>
    <xf numFmtId="0" fontId="18" fillId="0" borderId="0" xfId="0" applyFont="1" applyBorder="1" applyAlignment="1">
      <alignment vertical="center"/>
    </xf>
    <xf numFmtId="0" fontId="13" fillId="0" borderId="0" xfId="0" applyFont="1" applyAlignment="1">
      <alignment/>
    </xf>
    <xf numFmtId="0" fontId="9" fillId="0" borderId="0" xfId="0" applyFont="1" applyAlignment="1">
      <alignment vertical="center"/>
    </xf>
    <xf numFmtId="0" fontId="18" fillId="0" borderId="0" xfId="0" applyFont="1" applyAlignment="1">
      <alignment vertical="center"/>
    </xf>
    <xf numFmtId="0" fontId="0" fillId="0" borderId="0" xfId="0" applyAlignment="1">
      <alignment horizontal="right"/>
    </xf>
    <xf numFmtId="0" fontId="0" fillId="0" borderId="27" xfId="0" applyBorder="1" applyAlignment="1">
      <alignment/>
    </xf>
    <xf numFmtId="0" fontId="0" fillId="0" borderId="0" xfId="0" applyAlignment="1">
      <alignment horizontal="center"/>
    </xf>
    <xf numFmtId="41" fontId="10" fillId="0" borderId="0" xfId="0" applyNumberFormat="1" applyFont="1" applyAlignment="1">
      <alignment/>
    </xf>
    <xf numFmtId="0" fontId="6" fillId="0" borderId="0" xfId="0" applyFont="1" applyBorder="1" applyAlignment="1">
      <alignment horizontal="centerContinuous" vertical="center"/>
    </xf>
    <xf numFmtId="179" fontId="8" fillId="0" borderId="0" xfId="0" applyNumberFormat="1" applyFont="1" applyBorder="1" applyAlignment="1" applyProtection="1">
      <alignment vertical="center"/>
      <protection/>
    </xf>
    <xf numFmtId="179" fontId="8" fillId="0" borderId="0" xfId="0" applyNumberFormat="1" applyFont="1" applyBorder="1" applyAlignment="1" applyProtection="1">
      <alignment horizontal="right" vertical="center"/>
      <protection/>
    </xf>
    <xf numFmtId="0" fontId="8" fillId="0" borderId="0" xfId="0" applyFont="1" applyBorder="1" applyAlignment="1">
      <alignment horizontal="right" vertical="center"/>
    </xf>
    <xf numFmtId="0" fontId="6" fillId="0" borderId="0" xfId="0" applyFont="1" applyBorder="1" applyAlignment="1">
      <alignment horizontal="right" vertical="center"/>
    </xf>
    <xf numFmtId="0" fontId="8" fillId="0" borderId="40" xfId="0" applyFont="1" applyBorder="1" applyAlignment="1" applyProtection="1">
      <alignment vertical="center"/>
      <protection/>
    </xf>
    <xf numFmtId="0" fontId="6" fillId="0" borderId="26" xfId="0" applyFont="1" applyBorder="1" applyAlignment="1" applyProtection="1">
      <alignment horizontal="left" vertical="center"/>
      <protection/>
    </xf>
    <xf numFmtId="0" fontId="8" fillId="0" borderId="0" xfId="0" applyFont="1" applyBorder="1" applyAlignment="1">
      <alignment horizontal="left" vertical="center"/>
    </xf>
    <xf numFmtId="0" fontId="21" fillId="0" borderId="0" xfId="0" applyFont="1" applyAlignment="1">
      <alignment/>
    </xf>
    <xf numFmtId="0" fontId="21" fillId="0" borderId="0" xfId="0" applyFont="1" applyAlignment="1">
      <alignment vertical="center"/>
    </xf>
    <xf numFmtId="0" fontId="8" fillId="0" borderId="29" xfId="0" applyFont="1" applyBorder="1" applyAlignment="1" applyProtection="1">
      <alignment horizontal="distributed" vertical="center"/>
      <protection/>
    </xf>
    <xf numFmtId="185" fontId="8" fillId="0" borderId="0" xfId="0" applyNumberFormat="1" applyFont="1" applyBorder="1" applyAlignment="1" applyProtection="1">
      <alignment horizontal="right" vertical="center"/>
      <protection/>
    </xf>
    <xf numFmtId="185" fontId="9" fillId="0" borderId="0" xfId="0" applyNumberFormat="1" applyFont="1" applyBorder="1" applyAlignment="1" applyProtection="1">
      <alignment vertical="center"/>
      <protection/>
    </xf>
    <xf numFmtId="3" fontId="12" fillId="0" borderId="0" xfId="0" applyNumberFormat="1" applyFont="1" applyAlignment="1">
      <alignment/>
    </xf>
    <xf numFmtId="37" fontId="8" fillId="0" borderId="13" xfId="0" applyNumberFormat="1" applyFont="1" applyBorder="1" applyAlignment="1" applyProtection="1">
      <alignment horizontal="centerContinuous" vertical="center"/>
      <protection/>
    </xf>
    <xf numFmtId="37" fontId="6" fillId="0" borderId="0" xfId="0" applyNumberFormat="1" applyFont="1" applyBorder="1" applyAlignment="1" applyProtection="1">
      <alignment horizontal="centerContinuous" vertical="center"/>
      <protection/>
    </xf>
    <xf numFmtId="41" fontId="11" fillId="0" borderId="0" xfId="0" applyNumberFormat="1" applyFont="1" applyAlignment="1">
      <alignment/>
    </xf>
    <xf numFmtId="41" fontId="11" fillId="0" borderId="0" xfId="0" applyNumberFormat="1" applyFont="1" applyBorder="1" applyAlignment="1">
      <alignment/>
    </xf>
    <xf numFmtId="49" fontId="8" fillId="0" borderId="0" xfId="0" applyNumberFormat="1" applyFont="1" applyBorder="1" applyAlignment="1" applyProtection="1">
      <alignment horizontal="distributed" vertical="center"/>
      <protection/>
    </xf>
    <xf numFmtId="191" fontId="0" fillId="0" borderId="0" xfId="0" applyNumberFormat="1" applyAlignment="1">
      <alignment/>
    </xf>
    <xf numFmtId="0" fontId="11" fillId="0" borderId="0" xfId="0" applyFont="1" applyAlignment="1">
      <alignment horizontal="center"/>
    </xf>
    <xf numFmtId="0" fontId="10" fillId="0" borderId="0" xfId="0" applyFont="1" applyAlignment="1">
      <alignment horizontal="center" vertical="center"/>
    </xf>
    <xf numFmtId="38" fontId="11" fillId="0" borderId="0" xfId="49" applyFont="1" applyAlignment="1">
      <alignment horizontal="center"/>
    </xf>
    <xf numFmtId="41" fontId="10" fillId="0" borderId="0" xfId="61" applyNumberFormat="1" applyFont="1" applyBorder="1" applyAlignment="1" applyProtection="1">
      <alignment horizontal="right"/>
      <protection locked="0"/>
    </xf>
    <xf numFmtId="41" fontId="10" fillId="0" borderId="0" xfId="0" applyNumberFormat="1" applyFont="1" applyAlignment="1">
      <alignment horizontal="right"/>
    </xf>
    <xf numFmtId="49" fontId="8" fillId="0" borderId="0" xfId="0" applyNumberFormat="1" applyFont="1" applyBorder="1" applyAlignment="1" applyProtection="1" quotePrefix="1">
      <alignment vertical="center"/>
      <protection/>
    </xf>
    <xf numFmtId="185" fontId="6" fillId="0" borderId="0" xfId="0" applyNumberFormat="1" applyFont="1" applyBorder="1" applyAlignment="1" applyProtection="1">
      <alignment horizontal="right" vertical="center"/>
      <protection/>
    </xf>
    <xf numFmtId="41" fontId="10" fillId="0" borderId="0" xfId="0" applyNumberFormat="1" applyFont="1" applyBorder="1" applyAlignment="1" applyProtection="1">
      <alignment/>
      <protection/>
    </xf>
    <xf numFmtId="41" fontId="10" fillId="0" borderId="0" xfId="0" applyNumberFormat="1" applyFont="1" applyBorder="1" applyAlignment="1">
      <alignment horizontal="right"/>
    </xf>
    <xf numFmtId="0" fontId="8" fillId="0" borderId="4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43"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8" fillId="0" borderId="44" xfId="0" applyFont="1" applyBorder="1" applyAlignment="1" applyProtection="1">
      <alignment horizontal="center" vertical="center"/>
      <protection/>
    </xf>
    <xf numFmtId="0" fontId="9" fillId="0" borderId="13" xfId="0" applyFont="1" applyBorder="1" applyAlignment="1" applyProtection="1">
      <alignment horizontal="center" vertical="center"/>
      <protection/>
    </xf>
    <xf numFmtId="37" fontId="8" fillId="0" borderId="37" xfId="0" applyNumberFormat="1" applyFont="1" applyBorder="1" applyAlignment="1" applyProtection="1">
      <alignment vertical="center"/>
      <protection/>
    </xf>
    <xf numFmtId="37" fontId="8" fillId="0" borderId="44" xfId="0" applyNumberFormat="1" applyFont="1" applyBorder="1" applyAlignment="1" applyProtection="1">
      <alignment vertical="center"/>
      <protection/>
    </xf>
    <xf numFmtId="37" fontId="8" fillId="0" borderId="38" xfId="0" applyNumberFormat="1" applyFont="1" applyBorder="1" applyAlignment="1" applyProtection="1">
      <alignment vertical="center"/>
      <protection/>
    </xf>
    <xf numFmtId="37" fontId="8" fillId="0" borderId="0" xfId="0" applyNumberFormat="1" applyFont="1" applyBorder="1" applyAlignment="1" applyProtection="1">
      <alignment horizontal="centerContinuous" vertical="center"/>
      <protection/>
    </xf>
    <xf numFmtId="196" fontId="8" fillId="0" borderId="14" xfId="0" applyNumberFormat="1" applyFont="1" applyBorder="1" applyAlignment="1" applyProtection="1">
      <alignment vertical="center"/>
      <protection/>
    </xf>
    <xf numFmtId="196" fontId="8" fillId="0" borderId="0" xfId="0" applyNumberFormat="1" applyFont="1" applyBorder="1" applyAlignment="1" applyProtection="1">
      <alignment vertical="center"/>
      <protection/>
    </xf>
    <xf numFmtId="196" fontId="8" fillId="0" borderId="41" xfId="0" applyNumberFormat="1" applyFont="1" applyBorder="1" applyAlignment="1" applyProtection="1">
      <alignment vertical="center"/>
      <protection/>
    </xf>
    <xf numFmtId="37" fontId="8" fillId="0" borderId="0" xfId="0" applyNumberFormat="1" applyFont="1" applyBorder="1" applyAlignment="1" applyProtection="1" quotePrefix="1">
      <alignment horizontal="centerContinuous" vertical="center"/>
      <protection/>
    </xf>
    <xf numFmtId="196" fontId="10" fillId="0" borderId="14" xfId="0" applyNumberFormat="1" applyFont="1" applyBorder="1" applyAlignment="1">
      <alignment/>
    </xf>
    <xf numFmtId="196" fontId="10" fillId="0" borderId="0" xfId="0" applyNumberFormat="1" applyFont="1" applyBorder="1" applyAlignment="1">
      <alignment/>
    </xf>
    <xf numFmtId="196" fontId="10" fillId="0" borderId="41" xfId="0" applyNumberFormat="1" applyFont="1" applyBorder="1" applyAlignment="1">
      <alignment/>
    </xf>
    <xf numFmtId="179" fontId="6" fillId="0" borderId="0" xfId="0" applyNumberFormat="1" applyFont="1" applyBorder="1" applyAlignment="1">
      <alignment vertical="center"/>
    </xf>
    <xf numFmtId="196" fontId="11" fillId="0" borderId="14" xfId="0" applyNumberFormat="1" applyFont="1" applyBorder="1" applyAlignment="1">
      <alignment/>
    </xf>
    <xf numFmtId="196" fontId="11" fillId="0" borderId="0" xfId="0" applyNumberFormat="1" applyFont="1" applyBorder="1" applyAlignment="1">
      <alignment/>
    </xf>
    <xf numFmtId="196" fontId="11" fillId="0" borderId="41" xfId="0" applyNumberFormat="1" applyFont="1" applyBorder="1" applyAlignment="1">
      <alignment/>
    </xf>
    <xf numFmtId="179" fontId="6" fillId="0" borderId="0" xfId="0" applyNumberFormat="1" applyFont="1" applyBorder="1" applyAlignment="1" applyProtection="1">
      <alignment horizontal="centerContinuous" vertical="center"/>
      <protection/>
    </xf>
    <xf numFmtId="196" fontId="0" fillId="0" borderId="0" xfId="0" applyNumberFormat="1" applyBorder="1" applyAlignment="1">
      <alignment/>
    </xf>
    <xf numFmtId="196" fontId="8" fillId="0" borderId="0" xfId="0" applyNumberFormat="1" applyFont="1" applyBorder="1" applyAlignment="1">
      <alignment vertical="center"/>
    </xf>
    <xf numFmtId="196" fontId="8" fillId="0" borderId="0" xfId="0" applyNumberFormat="1" applyFont="1" applyBorder="1" applyAlignment="1" applyProtection="1">
      <alignment horizontal="right" vertical="center"/>
      <protection/>
    </xf>
    <xf numFmtId="196" fontId="8" fillId="0" borderId="41" xfId="0" applyNumberFormat="1" applyFont="1" applyBorder="1" applyAlignment="1" applyProtection="1">
      <alignment horizontal="right" vertical="center"/>
      <protection/>
    </xf>
    <xf numFmtId="196" fontId="8" fillId="0" borderId="0" xfId="0" applyNumberFormat="1" applyFont="1" applyFill="1" applyBorder="1" applyAlignment="1" applyProtection="1">
      <alignment vertical="center"/>
      <protection/>
    </xf>
    <xf numFmtId="196" fontId="8" fillId="0" borderId="0" xfId="0" applyNumberFormat="1" applyFont="1" applyFill="1" applyBorder="1" applyAlignment="1" applyProtection="1">
      <alignment horizontal="right" vertical="center"/>
      <protection/>
    </xf>
    <xf numFmtId="0" fontId="8" fillId="0" borderId="39" xfId="0" applyFont="1" applyBorder="1" applyAlignment="1">
      <alignment vertical="center"/>
    </xf>
    <xf numFmtId="37" fontId="8" fillId="0" borderId="42" xfId="0" applyNumberFormat="1" applyFont="1" applyBorder="1" applyAlignment="1" applyProtection="1">
      <alignment vertical="center"/>
      <protection/>
    </xf>
    <xf numFmtId="37" fontId="8" fillId="0" borderId="10" xfId="0" applyNumberFormat="1" applyFont="1" applyBorder="1" applyAlignment="1" applyProtection="1">
      <alignment vertical="center"/>
      <protection/>
    </xf>
    <xf numFmtId="37" fontId="8" fillId="0" borderId="39" xfId="0" applyNumberFormat="1" applyFont="1" applyBorder="1" applyAlignment="1" applyProtection="1">
      <alignment vertical="center"/>
      <protection/>
    </xf>
    <xf numFmtId="37" fontId="8" fillId="0" borderId="42" xfId="0" applyNumberFormat="1" applyFont="1" applyBorder="1" applyAlignment="1" applyProtection="1">
      <alignment horizontal="centerContinuous" vertical="center"/>
      <protection/>
    </xf>
    <xf numFmtId="0" fontId="8" fillId="0" borderId="44" xfId="0" applyFont="1" applyBorder="1" applyAlignment="1">
      <alignment vertical="center"/>
    </xf>
    <xf numFmtId="0" fontId="8" fillId="0" borderId="38" xfId="0" applyFont="1" applyBorder="1" applyAlignment="1">
      <alignment vertical="center"/>
    </xf>
    <xf numFmtId="176" fontId="8" fillId="0" borderId="44" xfId="0" applyNumberFormat="1" applyFont="1" applyBorder="1" applyAlignment="1" applyProtection="1">
      <alignment vertical="center"/>
      <protection/>
    </xf>
    <xf numFmtId="0" fontId="8" fillId="0" borderId="41" xfId="0" applyFont="1" applyBorder="1" applyAlignment="1" applyProtection="1">
      <alignment horizontal="centerContinuous" vertical="center"/>
      <protection/>
    </xf>
    <xf numFmtId="197" fontId="8" fillId="0" borderId="0" xfId="0" applyNumberFormat="1" applyFont="1" applyBorder="1" applyAlignment="1" applyProtection="1">
      <alignment vertical="center"/>
      <protection/>
    </xf>
    <xf numFmtId="37" fontId="8" fillId="0" borderId="14" xfId="0" applyNumberFormat="1" applyFont="1" applyBorder="1" applyAlignment="1" applyProtection="1">
      <alignment horizontal="center" vertical="center"/>
      <protection/>
    </xf>
    <xf numFmtId="37" fontId="8" fillId="0" borderId="14" xfId="0" applyNumberFormat="1" applyFont="1" applyBorder="1" applyAlignment="1" applyProtection="1" quotePrefix="1">
      <alignment horizontal="center" vertical="center"/>
      <protection/>
    </xf>
    <xf numFmtId="197" fontId="10" fillId="0" borderId="0" xfId="0" applyNumberFormat="1" applyFont="1" applyBorder="1" applyAlignment="1">
      <alignment/>
    </xf>
    <xf numFmtId="0" fontId="11" fillId="0" borderId="41" xfId="0" applyFont="1" applyBorder="1" applyAlignment="1">
      <alignment horizontal="center"/>
    </xf>
    <xf numFmtId="197" fontId="11" fillId="0" borderId="0" xfId="0" applyNumberFormat="1" applyFont="1" applyBorder="1" applyAlignment="1">
      <alignment/>
    </xf>
    <xf numFmtId="37" fontId="6" fillId="0" borderId="14" xfId="0" applyNumberFormat="1" applyFont="1" applyBorder="1" applyAlignment="1" applyProtection="1" quotePrefix="1">
      <alignment horizontal="center" vertical="center"/>
      <protection/>
    </xf>
    <xf numFmtId="176" fontId="8" fillId="0" borderId="10" xfId="0" applyNumberFormat="1" applyFont="1" applyBorder="1" applyAlignment="1" applyProtection="1">
      <alignment vertical="center"/>
      <protection/>
    </xf>
    <xf numFmtId="37" fontId="8" fillId="0" borderId="37" xfId="0" applyNumberFormat="1" applyFont="1" applyBorder="1" applyAlignment="1" applyProtection="1">
      <alignment horizontal="center" vertical="center"/>
      <protection/>
    </xf>
    <xf numFmtId="196" fontId="10" fillId="0" borderId="0" xfId="49" applyNumberFormat="1" applyFont="1" applyAlignment="1">
      <alignment/>
    </xf>
    <xf numFmtId="196" fontId="10" fillId="0" borderId="41" xfId="49" applyNumberFormat="1" applyFont="1" applyBorder="1" applyAlignment="1">
      <alignment/>
    </xf>
    <xf numFmtId="37" fontId="8" fillId="0" borderId="0" xfId="0" applyNumberFormat="1" applyFont="1" applyBorder="1" applyAlignment="1" applyProtection="1">
      <alignment horizontal="center" vertical="center"/>
      <protection/>
    </xf>
    <xf numFmtId="196" fontId="10" fillId="0" borderId="0" xfId="0" applyNumberFormat="1" applyFont="1" applyAlignment="1">
      <alignment/>
    </xf>
    <xf numFmtId="0" fontId="8" fillId="0" borderId="0" xfId="0" applyFont="1" applyBorder="1" applyAlignment="1">
      <alignment horizontal="center" vertical="center"/>
    </xf>
    <xf numFmtId="181" fontId="8" fillId="0" borderId="0" xfId="0" applyNumberFormat="1" applyFont="1" applyAlignment="1">
      <alignment vertical="center"/>
    </xf>
    <xf numFmtId="181" fontId="8" fillId="0" borderId="31" xfId="0" applyNumberFormat="1" applyFont="1" applyBorder="1" applyAlignment="1" applyProtection="1">
      <alignment horizontal="centerContinuous" vertical="center"/>
      <protection/>
    </xf>
    <xf numFmtId="181" fontId="8" fillId="0" borderId="32" xfId="0" applyNumberFormat="1" applyFont="1" applyBorder="1" applyAlignment="1">
      <alignment horizontal="centerContinuous" vertical="center"/>
    </xf>
    <xf numFmtId="181" fontId="8" fillId="0" borderId="28" xfId="0" applyNumberFormat="1" applyFont="1" applyBorder="1" applyAlignment="1">
      <alignment horizontal="centerContinuous" vertical="center"/>
    </xf>
    <xf numFmtId="0" fontId="14" fillId="0" borderId="37" xfId="0" applyFont="1" applyBorder="1" applyAlignment="1" applyProtection="1">
      <alignment horizontal="right" vertical="center"/>
      <protection/>
    </xf>
    <xf numFmtId="0" fontId="14" fillId="0" borderId="44" xfId="0" applyFont="1" applyBorder="1" applyAlignment="1" applyProtection="1">
      <alignment horizontal="right" vertical="center"/>
      <protection/>
    </xf>
    <xf numFmtId="181" fontId="14" fillId="0" borderId="44" xfId="0" applyNumberFormat="1" applyFont="1" applyBorder="1" applyAlignment="1" applyProtection="1">
      <alignment horizontal="right" vertical="center"/>
      <protection/>
    </xf>
    <xf numFmtId="0" fontId="14" fillId="0" borderId="38" xfId="0" applyFont="1" applyBorder="1" applyAlignment="1" applyProtection="1">
      <alignment horizontal="right" vertical="center"/>
      <protection/>
    </xf>
    <xf numFmtId="0" fontId="8" fillId="0" borderId="14" xfId="0" applyFont="1" applyBorder="1" applyAlignment="1" applyProtection="1">
      <alignment horizontal="right" vertical="center"/>
      <protection/>
    </xf>
    <xf numFmtId="181" fontId="8" fillId="0" borderId="0" xfId="0" applyNumberFormat="1" applyFont="1" applyBorder="1" applyAlignment="1" applyProtection="1">
      <alignment horizontal="right" vertical="center"/>
      <protection/>
    </xf>
    <xf numFmtId="0" fontId="8" fillId="0" borderId="41" xfId="0" applyFont="1" applyBorder="1" applyAlignment="1" applyProtection="1">
      <alignment horizontal="right" vertical="center"/>
      <protection/>
    </xf>
    <xf numFmtId="196" fontId="6" fillId="0" borderId="14" xfId="0" applyNumberFormat="1" applyFont="1" applyBorder="1" applyAlignment="1" applyProtection="1">
      <alignment vertical="center"/>
      <protection/>
    </xf>
    <xf numFmtId="196" fontId="6" fillId="0" borderId="0" xfId="0" applyNumberFormat="1" applyFont="1" applyBorder="1" applyAlignment="1" applyProtection="1">
      <alignment vertical="center"/>
      <protection/>
    </xf>
    <xf numFmtId="198" fontId="6" fillId="0" borderId="0" xfId="0" applyNumberFormat="1" applyFont="1" applyBorder="1" applyAlignment="1" applyProtection="1">
      <alignment vertical="center"/>
      <protection/>
    </xf>
    <xf numFmtId="196" fontId="6" fillId="0" borderId="41" xfId="0" applyNumberFormat="1" applyFont="1" applyBorder="1" applyAlignment="1" applyProtection="1">
      <alignment vertical="center"/>
      <protection/>
    </xf>
    <xf numFmtId="198" fontId="8" fillId="0" borderId="0" xfId="0" applyNumberFormat="1" applyFont="1" applyBorder="1" applyAlignment="1" applyProtection="1">
      <alignment vertical="center"/>
      <protection/>
    </xf>
    <xf numFmtId="179" fontId="8" fillId="0" borderId="14" xfId="0" applyNumberFormat="1" applyFont="1" applyBorder="1" applyAlignment="1" applyProtection="1">
      <alignment vertical="center"/>
      <protection/>
    </xf>
    <xf numFmtId="0" fontId="14" fillId="0" borderId="0" xfId="0" applyFont="1" applyBorder="1" applyAlignment="1" applyProtection="1">
      <alignment horizontal="centerContinuous" vertical="center"/>
      <protection/>
    </xf>
    <xf numFmtId="0" fontId="10" fillId="0" borderId="0" xfId="0" applyFont="1" applyBorder="1" applyAlignment="1">
      <alignment horizontal="distributed" vertical="center"/>
    </xf>
    <xf numFmtId="0" fontId="8" fillId="0" borderId="42" xfId="0" applyFont="1" applyBorder="1" applyAlignment="1">
      <alignment vertical="center"/>
    </xf>
    <xf numFmtId="2" fontId="8" fillId="0" borderId="10" xfId="0" applyNumberFormat="1" applyFont="1" applyBorder="1" applyAlignment="1" applyProtection="1">
      <alignment vertical="center"/>
      <protection/>
    </xf>
    <xf numFmtId="181" fontId="8" fillId="0" borderId="10" xfId="0" applyNumberFormat="1" applyFont="1" applyBorder="1" applyAlignment="1" applyProtection="1">
      <alignment vertical="center"/>
      <protection/>
    </xf>
    <xf numFmtId="181" fontId="8" fillId="0" borderId="0" xfId="0" applyNumberFormat="1" applyFont="1" applyBorder="1" applyAlignment="1">
      <alignment vertical="center"/>
    </xf>
    <xf numFmtId="181" fontId="0" fillId="0" borderId="0" xfId="0" applyNumberFormat="1" applyAlignment="1">
      <alignment/>
    </xf>
    <xf numFmtId="0" fontId="8" fillId="0" borderId="0" xfId="0" applyFont="1" applyBorder="1" applyAlignment="1" applyProtection="1">
      <alignment vertical="center"/>
      <protection locked="0"/>
    </xf>
    <xf numFmtId="37" fontId="8" fillId="0" borderId="45" xfId="0" applyNumberFormat="1" applyFont="1" applyBorder="1" applyAlignment="1" applyProtection="1">
      <alignment vertical="center"/>
      <protection locked="0"/>
    </xf>
    <xf numFmtId="37" fontId="8" fillId="0" borderId="46" xfId="0" applyNumberFormat="1" applyFont="1" applyBorder="1" applyAlignment="1" applyProtection="1">
      <alignment vertical="center"/>
      <protection locked="0"/>
    </xf>
    <xf numFmtId="37" fontId="8" fillId="0" borderId="0" xfId="0" applyNumberFormat="1" applyFont="1" applyBorder="1" applyAlignment="1" applyProtection="1">
      <alignment vertical="center"/>
      <protection locked="0"/>
    </xf>
    <xf numFmtId="0" fontId="8" fillId="0" borderId="0" xfId="0" applyFont="1" applyBorder="1" applyAlignment="1" applyProtection="1">
      <alignment horizontal="centerContinuous" vertical="center"/>
      <protection locked="0"/>
    </xf>
    <xf numFmtId="41" fontId="9" fillId="0" borderId="0" xfId="0" applyNumberFormat="1" applyFont="1" applyBorder="1" applyAlignment="1" applyProtection="1">
      <alignment horizontal="right" vertical="center"/>
      <protection locked="0"/>
    </xf>
    <xf numFmtId="37" fontId="8" fillId="0" borderId="0" xfId="0" applyNumberFormat="1" applyFont="1" applyBorder="1" applyAlignment="1" applyProtection="1">
      <alignment horizontal="center" vertical="center"/>
      <protection locked="0"/>
    </xf>
    <xf numFmtId="49" fontId="8" fillId="0" borderId="0" xfId="0" applyNumberFormat="1" applyFont="1" applyBorder="1" applyAlignment="1" applyProtection="1">
      <alignment horizontal="center" vertical="center"/>
      <protection locked="0"/>
    </xf>
    <xf numFmtId="0" fontId="6" fillId="0" borderId="0" xfId="0" applyFont="1" applyBorder="1" applyAlignment="1" applyProtection="1">
      <alignment horizontal="centerContinuous" vertical="center"/>
      <protection locked="0"/>
    </xf>
    <xf numFmtId="41" fontId="18" fillId="0" borderId="0" xfId="0" applyNumberFormat="1" applyFont="1" applyBorder="1" applyAlignment="1" applyProtection="1">
      <alignment horizontal="right" vertical="center"/>
      <protection locked="0"/>
    </xf>
    <xf numFmtId="49" fontId="6" fillId="0" borderId="0" xfId="0" applyNumberFormat="1" applyFont="1" applyBorder="1" applyAlignment="1" applyProtection="1">
      <alignment horizontal="center" vertical="center"/>
      <protection locked="0"/>
    </xf>
    <xf numFmtId="0" fontId="8" fillId="0" borderId="47" xfId="0" applyFont="1" applyBorder="1" applyAlignment="1" applyProtection="1">
      <alignment vertical="center"/>
      <protection locked="0"/>
    </xf>
    <xf numFmtId="0" fontId="8" fillId="0" borderId="48" xfId="0" applyFont="1" applyBorder="1" applyAlignment="1" applyProtection="1">
      <alignment vertical="center"/>
      <protection locked="0"/>
    </xf>
    <xf numFmtId="37" fontId="8" fillId="0" borderId="49" xfId="0" applyNumberFormat="1" applyFont="1" applyBorder="1" applyAlignment="1" applyProtection="1">
      <alignment vertical="center"/>
      <protection locked="0"/>
    </xf>
    <xf numFmtId="37" fontId="8" fillId="0" borderId="47" xfId="0" applyNumberFormat="1" applyFont="1" applyBorder="1" applyAlignment="1" applyProtection="1">
      <alignment vertical="center"/>
      <protection locked="0"/>
    </xf>
    <xf numFmtId="49" fontId="8" fillId="0" borderId="47" xfId="0" applyNumberFormat="1" applyFont="1" applyBorder="1" applyAlignment="1" applyProtection="1">
      <alignment vertical="center"/>
      <protection locked="0"/>
    </xf>
    <xf numFmtId="196" fontId="6" fillId="0" borderId="0" xfId="0" applyNumberFormat="1" applyFont="1" applyBorder="1" applyAlignment="1" applyProtection="1">
      <alignment horizontal="right" vertical="center"/>
      <protection/>
    </xf>
    <xf numFmtId="0" fontId="8" fillId="0" borderId="47" xfId="0" applyFont="1" applyBorder="1" applyAlignment="1" applyProtection="1">
      <alignment vertical="center"/>
      <protection/>
    </xf>
    <xf numFmtId="37" fontId="8" fillId="0" borderId="49" xfId="0" applyNumberFormat="1" applyFont="1" applyBorder="1" applyAlignment="1" applyProtection="1">
      <alignment vertical="center"/>
      <protection/>
    </xf>
    <xf numFmtId="185" fontId="8" fillId="0" borderId="37" xfId="0" applyNumberFormat="1" applyFont="1" applyBorder="1" applyAlignment="1" applyProtection="1">
      <alignment vertical="center"/>
      <protection/>
    </xf>
    <xf numFmtId="185" fontId="8" fillId="0" borderId="44" xfId="0" applyNumberFormat="1" applyFont="1" applyBorder="1" applyAlignment="1" applyProtection="1">
      <alignment vertical="center"/>
      <protection/>
    </xf>
    <xf numFmtId="185" fontId="8" fillId="0" borderId="44" xfId="0" applyNumberFormat="1" applyFont="1" applyBorder="1" applyAlignment="1">
      <alignment vertical="center"/>
    </xf>
    <xf numFmtId="185" fontId="8" fillId="0" borderId="38" xfId="0" applyNumberFormat="1" applyFont="1" applyBorder="1" applyAlignment="1" applyProtection="1">
      <alignment vertical="center"/>
      <protection/>
    </xf>
    <xf numFmtId="196" fontId="10" fillId="0" borderId="0" xfId="49" applyNumberFormat="1" applyFont="1" applyBorder="1" applyAlignment="1">
      <alignment/>
    </xf>
    <xf numFmtId="196" fontId="10" fillId="0" borderId="0" xfId="0" applyNumberFormat="1" applyFont="1" applyBorder="1" applyAlignment="1">
      <alignment horizontal="right"/>
    </xf>
    <xf numFmtId="185" fontId="8" fillId="0" borderId="10" xfId="0" applyNumberFormat="1" applyFont="1" applyBorder="1" applyAlignment="1" applyProtection="1">
      <alignment vertical="center"/>
      <protection/>
    </xf>
    <xf numFmtId="185" fontId="8" fillId="0" borderId="39" xfId="0" applyNumberFormat="1" applyFont="1" applyBorder="1" applyAlignment="1" applyProtection="1">
      <alignment vertical="center"/>
      <protection/>
    </xf>
    <xf numFmtId="0" fontId="8" fillId="0" borderId="43" xfId="0" applyFont="1" applyBorder="1" applyAlignment="1">
      <alignment vertical="center" wrapText="1"/>
    </xf>
    <xf numFmtId="185" fontId="8" fillId="0" borderId="37" xfId="0" applyNumberFormat="1" applyFont="1" applyBorder="1" applyAlignment="1">
      <alignment vertical="center"/>
    </xf>
    <xf numFmtId="197" fontId="6" fillId="0" borderId="0" xfId="0" applyNumberFormat="1" applyFont="1" applyBorder="1" applyAlignment="1" applyProtection="1">
      <alignment vertical="center"/>
      <protection/>
    </xf>
    <xf numFmtId="185" fontId="8" fillId="0" borderId="42" xfId="0" applyNumberFormat="1" applyFont="1" applyBorder="1" applyAlignment="1">
      <alignment vertical="center"/>
    </xf>
    <xf numFmtId="185" fontId="8" fillId="0" borderId="14" xfId="0" applyNumberFormat="1" applyFont="1" applyBorder="1" applyAlignment="1" applyProtection="1">
      <alignment vertical="center"/>
      <protection/>
    </xf>
    <xf numFmtId="185" fontId="8" fillId="0" borderId="14" xfId="0" applyNumberFormat="1" applyFont="1" applyBorder="1" applyAlignment="1" applyProtection="1">
      <alignment horizontal="right" vertical="center"/>
      <protection/>
    </xf>
    <xf numFmtId="185" fontId="8" fillId="0" borderId="39" xfId="0" applyNumberFormat="1" applyFont="1" applyBorder="1" applyAlignment="1">
      <alignment vertical="center"/>
    </xf>
    <xf numFmtId="0" fontId="8" fillId="0" borderId="43" xfId="0" applyFont="1" applyBorder="1" applyAlignment="1">
      <alignment vertical="center"/>
    </xf>
    <xf numFmtId="196" fontId="10" fillId="0" borderId="14" xfId="49" applyNumberFormat="1" applyFont="1" applyBorder="1" applyAlignment="1">
      <alignment/>
    </xf>
    <xf numFmtId="196" fontId="8" fillId="0" borderId="0" xfId="49" applyNumberFormat="1" applyFont="1" applyBorder="1" applyAlignment="1" applyProtection="1">
      <alignment vertical="center"/>
      <protection/>
    </xf>
    <xf numFmtId="38" fontId="8" fillId="0" borderId="0" xfId="49" applyFont="1" applyBorder="1" applyAlignment="1" applyProtection="1">
      <alignment horizontal="centerContinuous" vertical="center"/>
      <protection/>
    </xf>
    <xf numFmtId="196" fontId="10" fillId="0" borderId="14" xfId="49" applyNumberFormat="1" applyFont="1" applyBorder="1" applyAlignment="1">
      <alignment horizontal="right"/>
    </xf>
    <xf numFmtId="196" fontId="10" fillId="0" borderId="0" xfId="49" applyNumberFormat="1" applyFont="1" applyBorder="1" applyAlignment="1">
      <alignment horizontal="right"/>
    </xf>
    <xf numFmtId="196" fontId="10" fillId="0" borderId="41" xfId="49" applyNumberFormat="1" applyFont="1" applyBorder="1" applyAlignment="1">
      <alignment horizontal="right"/>
    </xf>
    <xf numFmtId="196" fontId="11" fillId="0" borderId="14" xfId="49" applyNumberFormat="1" applyFont="1" applyBorder="1" applyAlignment="1">
      <alignment horizontal="right"/>
    </xf>
    <xf numFmtId="196" fontId="11" fillId="0" borderId="0" xfId="49" applyNumberFormat="1" applyFont="1" applyBorder="1" applyAlignment="1">
      <alignment horizontal="right"/>
    </xf>
    <xf numFmtId="196" fontId="11" fillId="0" borderId="41" xfId="49" applyNumberFormat="1" applyFont="1" applyBorder="1" applyAlignment="1">
      <alignment horizontal="right"/>
    </xf>
    <xf numFmtId="196" fontId="10" fillId="0" borderId="0" xfId="0" applyNumberFormat="1" applyFont="1" applyAlignment="1">
      <alignment horizontal="right"/>
    </xf>
    <xf numFmtId="177" fontId="11" fillId="0" borderId="41" xfId="0" applyNumberFormat="1" applyFont="1" applyBorder="1" applyAlignment="1">
      <alignment/>
    </xf>
    <xf numFmtId="196" fontId="11" fillId="0" borderId="14" xfId="0" applyNumberFormat="1" applyFont="1" applyBorder="1" applyAlignment="1">
      <alignment horizontal="right"/>
    </xf>
    <xf numFmtId="196" fontId="11" fillId="0" borderId="0" xfId="0" applyNumberFormat="1" applyFont="1" applyBorder="1" applyAlignment="1">
      <alignment horizontal="right"/>
    </xf>
    <xf numFmtId="0" fontId="0" fillId="0" borderId="42" xfId="0" applyBorder="1" applyAlignment="1">
      <alignment/>
    </xf>
    <xf numFmtId="0" fontId="0" fillId="0" borderId="10" xfId="0" applyBorder="1" applyAlignment="1">
      <alignment/>
    </xf>
    <xf numFmtId="196" fontId="10" fillId="0" borderId="0" xfId="49" applyNumberFormat="1" applyFont="1" applyAlignment="1">
      <alignment horizontal="right"/>
    </xf>
    <xf numFmtId="196" fontId="11" fillId="0" borderId="0" xfId="0" applyNumberFormat="1" applyFont="1" applyAlignment="1">
      <alignment/>
    </xf>
    <xf numFmtId="0" fontId="0" fillId="0" borderId="43" xfId="0" applyBorder="1" applyAlignment="1">
      <alignment horizontal="center"/>
    </xf>
    <xf numFmtId="0" fontId="0" fillId="0" borderId="44" xfId="0" applyBorder="1" applyAlignment="1">
      <alignment/>
    </xf>
    <xf numFmtId="0" fontId="0" fillId="0" borderId="38" xfId="0" applyBorder="1" applyAlignment="1">
      <alignment/>
    </xf>
    <xf numFmtId="0" fontId="0" fillId="0" borderId="37" xfId="0" applyBorder="1" applyAlignment="1">
      <alignment/>
    </xf>
    <xf numFmtId="41" fontId="10" fillId="0" borderId="0" xfId="0" applyNumberFormat="1" applyFont="1" applyBorder="1" applyAlignment="1">
      <alignment/>
    </xf>
    <xf numFmtId="41" fontId="10" fillId="0" borderId="41" xfId="0" applyNumberFormat="1" applyFont="1" applyBorder="1" applyAlignment="1">
      <alignment/>
    </xf>
    <xf numFmtId="0" fontId="0" fillId="0" borderId="0" xfId="0" applyBorder="1" applyAlignment="1">
      <alignment horizontal="right"/>
    </xf>
    <xf numFmtId="41" fontId="10" fillId="0" borderId="41" xfId="0" applyNumberFormat="1" applyFont="1" applyBorder="1" applyAlignment="1">
      <alignment horizontal="right"/>
    </xf>
    <xf numFmtId="0" fontId="10" fillId="0" borderId="0" xfId="0" applyFont="1" applyBorder="1" applyAlignment="1">
      <alignment horizontal="right"/>
    </xf>
    <xf numFmtId="0" fontId="11" fillId="0" borderId="0" xfId="0" applyFont="1" applyBorder="1" applyAlignment="1">
      <alignment/>
    </xf>
    <xf numFmtId="177" fontId="11" fillId="0" borderId="41" xfId="0" applyNumberFormat="1" applyFont="1" applyBorder="1" applyAlignment="1">
      <alignment horizontal="center"/>
    </xf>
    <xf numFmtId="41" fontId="11" fillId="0" borderId="0" xfId="0" applyNumberFormat="1" applyFont="1" applyBorder="1" applyAlignment="1">
      <alignment horizontal="right"/>
    </xf>
    <xf numFmtId="41" fontId="11" fillId="0" borderId="41" xfId="0" applyNumberFormat="1" applyFont="1" applyBorder="1" applyAlignment="1">
      <alignment horizontal="right"/>
    </xf>
    <xf numFmtId="0" fontId="11" fillId="0" borderId="0" xfId="0" applyFont="1" applyBorder="1" applyAlignment="1">
      <alignment horizontal="right"/>
    </xf>
    <xf numFmtId="0" fontId="0" fillId="0" borderId="39" xfId="0" applyBorder="1" applyAlignment="1">
      <alignment/>
    </xf>
    <xf numFmtId="177" fontId="0" fillId="0" borderId="42" xfId="0" applyNumberFormat="1" applyBorder="1" applyAlignment="1">
      <alignment/>
    </xf>
    <xf numFmtId="177" fontId="0" fillId="0" borderId="10" xfId="0" applyNumberFormat="1" applyBorder="1" applyAlignment="1">
      <alignment/>
    </xf>
    <xf numFmtId="177" fontId="0" fillId="0" borderId="39" xfId="0" applyNumberFormat="1" applyBorder="1" applyAlignment="1">
      <alignment/>
    </xf>
    <xf numFmtId="0" fontId="0" fillId="0" borderId="0" xfId="0" applyBorder="1" applyAlignment="1">
      <alignment horizontal="center"/>
    </xf>
    <xf numFmtId="0" fontId="6" fillId="0" borderId="14" xfId="0" applyFont="1" applyBorder="1" applyAlignment="1">
      <alignment vertical="center"/>
    </xf>
    <xf numFmtId="0" fontId="6" fillId="0" borderId="41" xfId="0" applyFont="1" applyBorder="1" applyAlignment="1">
      <alignment vertical="center"/>
    </xf>
    <xf numFmtId="196" fontId="8" fillId="0" borderId="0" xfId="0" applyNumberFormat="1" applyFont="1" applyBorder="1" applyAlignment="1" applyProtection="1" quotePrefix="1">
      <alignment vertical="center"/>
      <protection/>
    </xf>
    <xf numFmtId="196" fontId="8" fillId="0" borderId="41" xfId="0" applyNumberFormat="1" applyFont="1" applyBorder="1" applyAlignment="1" applyProtection="1" quotePrefix="1">
      <alignment vertical="center"/>
      <protection/>
    </xf>
    <xf numFmtId="196" fontId="11" fillId="0" borderId="14" xfId="49" applyNumberFormat="1" applyFont="1" applyBorder="1" applyAlignment="1">
      <alignment/>
    </xf>
    <xf numFmtId="196" fontId="11" fillId="0" borderId="0" xfId="49" applyNumberFormat="1" applyFont="1" applyBorder="1" applyAlignment="1">
      <alignment/>
    </xf>
    <xf numFmtId="196" fontId="11" fillId="0" borderId="41" xfId="49" applyNumberFormat="1" applyFont="1" applyBorder="1" applyAlignment="1">
      <alignment/>
    </xf>
    <xf numFmtId="0" fontId="8" fillId="0" borderId="0" xfId="0" applyFont="1" applyBorder="1" applyAlignment="1" applyProtection="1" quotePrefix="1">
      <alignment horizontal="center" vertical="center"/>
      <protection/>
    </xf>
    <xf numFmtId="196" fontId="6" fillId="0" borderId="0" xfId="0" applyNumberFormat="1" applyFont="1" applyBorder="1" applyAlignment="1" applyProtection="1">
      <alignment horizontal="left" vertical="center"/>
      <protection/>
    </xf>
    <xf numFmtId="196" fontId="0" fillId="0" borderId="14" xfId="0" applyNumberFormat="1" applyBorder="1" applyAlignment="1" quotePrefix="1">
      <alignment horizontal="right"/>
    </xf>
    <xf numFmtId="196" fontId="0" fillId="0" borderId="0" xfId="0" applyNumberFormat="1" applyBorder="1" applyAlignment="1" quotePrefix="1">
      <alignment horizontal="right"/>
    </xf>
    <xf numFmtId="196" fontId="0" fillId="0" borderId="0" xfId="0" applyNumberFormat="1" applyBorder="1" applyAlignment="1" quotePrefix="1">
      <alignment/>
    </xf>
    <xf numFmtId="199" fontId="8" fillId="0" borderId="0" xfId="0" applyNumberFormat="1" applyFont="1" applyBorder="1" applyAlignment="1" applyProtection="1" quotePrefix="1">
      <alignment vertical="center"/>
      <protection/>
    </xf>
    <xf numFmtId="197" fontId="8" fillId="0" borderId="0" xfId="0" applyNumberFormat="1" applyFont="1" applyBorder="1" applyAlignment="1" applyProtection="1" quotePrefix="1">
      <alignment vertical="center"/>
      <protection/>
    </xf>
    <xf numFmtId="199" fontId="8" fillId="0" borderId="0" xfId="0" applyNumberFormat="1" applyFont="1" applyBorder="1" applyAlignment="1" applyProtection="1">
      <alignment vertical="center"/>
      <protection/>
    </xf>
    <xf numFmtId="199" fontId="10" fillId="0" borderId="0" xfId="0" applyNumberFormat="1" applyFont="1" applyBorder="1" applyAlignment="1">
      <alignment/>
    </xf>
    <xf numFmtId="199" fontId="11" fillId="0" borderId="0" xfId="0" applyNumberFormat="1" applyFont="1" applyBorder="1" applyAlignment="1">
      <alignment/>
    </xf>
    <xf numFmtId="196" fontId="8" fillId="0" borderId="14" xfId="49" applyNumberFormat="1" applyFont="1" applyBorder="1" applyAlignment="1" applyProtection="1">
      <alignment vertical="center"/>
      <protection/>
    </xf>
    <xf numFmtId="196" fontId="8" fillId="0" borderId="0" xfId="49" applyNumberFormat="1" applyFont="1" applyBorder="1" applyAlignment="1" applyProtection="1">
      <alignment horizontal="right" vertical="center"/>
      <protection/>
    </xf>
    <xf numFmtId="41" fontId="8" fillId="0" borderId="14" xfId="0" applyNumberFormat="1" applyFont="1" applyBorder="1" applyAlignment="1" applyProtection="1">
      <alignment horizontal="right" vertical="center"/>
      <protection/>
    </xf>
    <xf numFmtId="0" fontId="14" fillId="0" borderId="0" xfId="0" applyFont="1" applyBorder="1" applyAlignment="1" applyProtection="1">
      <alignment horizontal="distributed" vertical="center"/>
      <protection/>
    </xf>
    <xf numFmtId="0" fontId="19" fillId="0" borderId="0" xfId="0" applyFont="1" applyBorder="1" applyAlignment="1" applyProtection="1">
      <alignment horizontal="distributed" vertical="center"/>
      <protection/>
    </xf>
    <xf numFmtId="0" fontId="8" fillId="0" borderId="10" xfId="0" applyFont="1" applyBorder="1" applyAlignment="1">
      <alignment horizontal="centerContinuous" vertical="center"/>
    </xf>
    <xf numFmtId="38" fontId="8" fillId="0" borderId="41" xfId="49" applyFont="1" applyBorder="1" applyAlignment="1" applyProtection="1">
      <alignment horizontal="centerContinuous" vertical="center"/>
      <protection/>
    </xf>
    <xf numFmtId="0" fontId="14" fillId="0" borderId="13" xfId="0" applyFont="1" applyBorder="1" applyAlignment="1" applyProtection="1">
      <alignment horizontal="center" vertical="center" wrapText="1"/>
      <protection/>
    </xf>
    <xf numFmtId="0" fontId="9" fillId="0" borderId="13" xfId="0" applyFont="1" applyBorder="1" applyAlignment="1" applyProtection="1">
      <alignment horizontal="center" vertical="center" wrapText="1"/>
      <protection/>
    </xf>
    <xf numFmtId="0" fontId="14" fillId="0" borderId="11" xfId="0" applyFont="1" applyBorder="1" applyAlignment="1" applyProtection="1">
      <alignment horizontal="center" vertical="center" wrapText="1"/>
      <protection/>
    </xf>
    <xf numFmtId="0" fontId="0" fillId="0" borderId="11" xfId="0" applyBorder="1" applyAlignment="1">
      <alignment horizontal="center" vertical="center" wrapText="1"/>
    </xf>
    <xf numFmtId="0" fontId="8" fillId="0" borderId="44" xfId="0" applyFont="1" applyBorder="1" applyAlignment="1">
      <alignment horizontal="centerContinuous" vertical="center"/>
    </xf>
    <xf numFmtId="196" fontId="10" fillId="0" borderId="0" xfId="0" applyNumberFormat="1" applyFont="1" applyFill="1" applyBorder="1" applyAlignment="1">
      <alignment/>
    </xf>
    <xf numFmtId="0" fontId="8" fillId="0" borderId="41" xfId="0" applyFont="1" applyBorder="1" applyAlignment="1">
      <alignment horizontal="centerContinuous" vertical="center"/>
    </xf>
    <xf numFmtId="0" fontId="10" fillId="0" borderId="0" xfId="0" applyFont="1" applyBorder="1" applyAlignment="1">
      <alignment horizontal="center" vertical="center"/>
    </xf>
    <xf numFmtId="0" fontId="10" fillId="0" borderId="41" xfId="0" applyFont="1" applyBorder="1" applyAlignment="1">
      <alignment horizontal="distributed" vertical="center"/>
    </xf>
    <xf numFmtId="0" fontId="10" fillId="0" borderId="41" xfId="0" applyFont="1" applyBorder="1" applyAlignment="1">
      <alignment/>
    </xf>
    <xf numFmtId="0" fontId="10" fillId="0" borderId="10" xfId="0" applyFont="1" applyBorder="1" applyAlignment="1">
      <alignment horizontal="center" vertical="center"/>
    </xf>
    <xf numFmtId="0" fontId="10" fillId="0" borderId="39" xfId="0" applyFont="1" applyBorder="1" applyAlignment="1">
      <alignment horizontal="right" vertical="center"/>
    </xf>
    <xf numFmtId="0" fontId="8" fillId="0" borderId="0" xfId="0" applyFont="1" applyAlignment="1">
      <alignment horizontal="left" vertical="center"/>
    </xf>
    <xf numFmtId="0" fontId="8" fillId="0" borderId="43" xfId="0" applyFont="1" applyBorder="1" applyAlignment="1" applyProtection="1">
      <alignment horizontal="distributed" vertical="center"/>
      <protection/>
    </xf>
    <xf numFmtId="0" fontId="9" fillId="0" borderId="0" xfId="0" applyFont="1" applyBorder="1" applyAlignment="1">
      <alignment horizontal="left" vertical="center"/>
    </xf>
    <xf numFmtId="0" fontId="18" fillId="0" borderId="0" xfId="0" applyFont="1" applyBorder="1" applyAlignment="1">
      <alignment horizontal="left" vertical="center"/>
    </xf>
    <xf numFmtId="0" fontId="8" fillId="0" borderId="41" xfId="0" applyFont="1" applyBorder="1" applyAlignment="1">
      <alignment horizontal="right" vertical="center"/>
    </xf>
    <xf numFmtId="0" fontId="8" fillId="0" borderId="10" xfId="0" applyFont="1" applyBorder="1" applyAlignment="1">
      <alignment horizontal="left" vertical="center"/>
    </xf>
    <xf numFmtId="185" fontId="9" fillId="0" borderId="42" xfId="0" applyNumberFormat="1" applyFont="1" applyBorder="1" applyAlignment="1">
      <alignment vertical="center"/>
    </xf>
    <xf numFmtId="185" fontId="9" fillId="0" borderId="10" xfId="0" applyNumberFormat="1" applyFont="1" applyBorder="1" applyAlignment="1">
      <alignment vertical="center"/>
    </xf>
    <xf numFmtId="185" fontId="9" fillId="0" borderId="39" xfId="0" applyNumberFormat="1" applyFont="1" applyBorder="1" applyAlignment="1">
      <alignment vertical="center"/>
    </xf>
    <xf numFmtId="0" fontId="21" fillId="0" borderId="0" xfId="0" applyFont="1" applyAlignment="1">
      <alignment horizontal="left"/>
    </xf>
    <xf numFmtId="0" fontId="22" fillId="0" borderId="0" xfId="0" applyFont="1" applyAlignment="1">
      <alignment horizontal="left"/>
    </xf>
    <xf numFmtId="0" fontId="8" fillId="0" borderId="13" xfId="0" applyFont="1" applyBorder="1" applyAlignment="1" applyProtection="1">
      <alignment horizontal="center" vertical="center" wrapText="1"/>
      <protection/>
    </xf>
    <xf numFmtId="196" fontId="8" fillId="0" borderId="41" xfId="0" applyNumberFormat="1" applyFont="1" applyBorder="1" applyAlignment="1" applyProtection="1">
      <alignment horizontal="center" vertical="center"/>
      <protection/>
    </xf>
    <xf numFmtId="49" fontId="8" fillId="0" borderId="14" xfId="0" applyNumberFormat="1" applyFont="1" applyBorder="1" applyAlignment="1" applyProtection="1">
      <alignment horizontal="center" vertical="center"/>
      <protection/>
    </xf>
    <xf numFmtId="196" fontId="11" fillId="0" borderId="41" xfId="0" applyNumberFormat="1" applyFont="1" applyBorder="1" applyAlignment="1">
      <alignment horizontal="center"/>
    </xf>
    <xf numFmtId="49" fontId="6" fillId="0" borderId="14" xfId="0" applyNumberFormat="1" applyFont="1" applyBorder="1" applyAlignment="1" applyProtection="1">
      <alignment horizontal="center" vertical="center"/>
      <protection/>
    </xf>
    <xf numFmtId="0" fontId="10" fillId="0" borderId="42" xfId="0" applyFont="1" applyBorder="1" applyAlignment="1">
      <alignment/>
    </xf>
    <xf numFmtId="0" fontId="10" fillId="0" borderId="10" xfId="0" applyFont="1" applyBorder="1" applyAlignment="1">
      <alignment/>
    </xf>
    <xf numFmtId="37" fontId="6" fillId="0" borderId="10" xfId="0" applyNumberFormat="1" applyFont="1" applyBorder="1" applyAlignment="1" applyProtection="1">
      <alignment horizontal="center" vertical="center"/>
      <protection/>
    </xf>
    <xf numFmtId="0" fontId="8" fillId="0" borderId="41" xfId="0" applyFont="1" applyBorder="1" applyAlignment="1" applyProtection="1">
      <alignment horizontal="center" vertical="center" wrapText="1"/>
      <protection/>
    </xf>
    <xf numFmtId="0" fontId="11" fillId="0" borderId="41" xfId="0" applyFont="1" applyBorder="1" applyAlignment="1">
      <alignment horizontal="center" vertical="center"/>
    </xf>
    <xf numFmtId="185" fontId="6" fillId="0" borderId="10" xfId="0" applyNumberFormat="1" applyFont="1" applyBorder="1" applyAlignment="1" applyProtection="1">
      <alignment vertical="center"/>
      <protection/>
    </xf>
    <xf numFmtId="185" fontId="6" fillId="0" borderId="39" xfId="0" applyNumberFormat="1" applyFont="1" applyBorder="1" applyAlignment="1" applyProtection="1">
      <alignment vertical="center"/>
      <protection/>
    </xf>
    <xf numFmtId="0" fontId="8" fillId="0" borderId="37" xfId="0" applyFont="1" applyBorder="1" applyAlignment="1">
      <alignment vertical="center"/>
    </xf>
    <xf numFmtId="37" fontId="8" fillId="0" borderId="14" xfId="0" applyNumberFormat="1" applyFont="1" applyBorder="1" applyAlignment="1" applyProtection="1">
      <alignment horizontal="right" vertical="center"/>
      <protection/>
    </xf>
    <xf numFmtId="37" fontId="8" fillId="0" borderId="14" xfId="0" applyNumberFormat="1" applyFont="1" applyBorder="1" applyAlignment="1" applyProtection="1" quotePrefix="1">
      <alignment horizontal="right" vertical="center"/>
      <protection/>
    </xf>
    <xf numFmtId="37" fontId="6" fillId="0" borderId="14" xfId="0" applyNumberFormat="1" applyFont="1" applyBorder="1" applyAlignment="1" applyProtection="1" quotePrefix="1">
      <alignment horizontal="right" vertical="center"/>
      <protection/>
    </xf>
    <xf numFmtId="0" fontId="6" fillId="0" borderId="41" xfId="0" applyFont="1" applyBorder="1" applyAlignment="1">
      <alignment horizontal="centerContinuous" vertical="center"/>
    </xf>
    <xf numFmtId="196" fontId="6" fillId="0" borderId="0" xfId="0" applyNumberFormat="1" applyFont="1" applyBorder="1" applyAlignment="1" applyProtection="1">
      <alignment horizontal="centerContinuous" vertical="center"/>
      <protection/>
    </xf>
    <xf numFmtId="0" fontId="8" fillId="0" borderId="44" xfId="0" applyFont="1" applyBorder="1" applyAlignment="1" applyProtection="1">
      <alignment horizontal="left" vertical="center"/>
      <protection/>
    </xf>
    <xf numFmtId="0" fontId="8" fillId="0" borderId="41" xfId="0" applyFont="1" applyBorder="1" applyAlignment="1">
      <alignment vertical="center"/>
    </xf>
    <xf numFmtId="0" fontId="8" fillId="0" borderId="41" xfId="0" applyFont="1" applyBorder="1" applyAlignment="1" applyProtection="1">
      <alignment horizontal="left" vertical="center"/>
      <protection/>
    </xf>
    <xf numFmtId="49" fontId="8" fillId="0" borderId="0" xfId="0" applyNumberFormat="1" applyFont="1" applyBorder="1" applyAlignment="1" applyProtection="1">
      <alignment horizontal="center" vertical="center"/>
      <protection/>
    </xf>
    <xf numFmtId="49" fontId="8" fillId="0" borderId="0" xfId="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vertical="center"/>
      <protection/>
    </xf>
    <xf numFmtId="199" fontId="8" fillId="0" borderId="0" xfId="0" applyNumberFormat="1" applyFont="1" applyAlignment="1">
      <alignment vertical="center"/>
    </xf>
    <xf numFmtId="199" fontId="8" fillId="0" borderId="27" xfId="0" applyNumberFormat="1" applyFont="1" applyBorder="1" applyAlignment="1">
      <alignment horizontal="centerContinuous" vertical="center"/>
    </xf>
    <xf numFmtId="199" fontId="9" fillId="0" borderId="29" xfId="0" applyNumberFormat="1" applyFont="1" applyBorder="1" applyAlignment="1" applyProtection="1">
      <alignment horizontal="center" vertical="center"/>
      <protection/>
    </xf>
    <xf numFmtId="199" fontId="8" fillId="0" borderId="44" xfId="0" applyNumberFormat="1" applyFont="1" applyBorder="1" applyAlignment="1" applyProtection="1">
      <alignment vertical="center"/>
      <protection/>
    </xf>
    <xf numFmtId="196" fontId="0" fillId="0" borderId="0" xfId="0" applyNumberFormat="1" applyFont="1" applyBorder="1" applyAlignment="1" applyProtection="1">
      <alignment vertical="center"/>
      <protection/>
    </xf>
    <xf numFmtId="199" fontId="8" fillId="0" borderId="10" xfId="0" applyNumberFormat="1" applyFont="1" applyBorder="1" applyAlignment="1" applyProtection="1">
      <alignment vertical="center"/>
      <protection/>
    </xf>
    <xf numFmtId="199" fontId="0" fillId="0" borderId="0" xfId="0" applyNumberFormat="1" applyAlignment="1">
      <alignment/>
    </xf>
    <xf numFmtId="41" fontId="10" fillId="0" borderId="0" xfId="49" applyNumberFormat="1" applyFont="1" applyAlignment="1">
      <alignment/>
    </xf>
    <xf numFmtId="41" fontId="10" fillId="0" borderId="41" xfId="49" applyNumberFormat="1" applyFont="1" applyBorder="1" applyAlignment="1">
      <alignment/>
    </xf>
    <xf numFmtId="41" fontId="11" fillId="0" borderId="41" xfId="0" applyNumberFormat="1" applyFont="1" applyBorder="1" applyAlignment="1">
      <alignment/>
    </xf>
    <xf numFmtId="198" fontId="8" fillId="0" borderId="0" xfId="0" applyNumberFormat="1" applyFont="1" applyBorder="1" applyAlignment="1" applyProtection="1">
      <alignment horizontal="right" vertical="center"/>
      <protection/>
    </xf>
    <xf numFmtId="0" fontId="0" fillId="0" borderId="0" xfId="0" applyAlignment="1">
      <alignment vertical="top"/>
    </xf>
    <xf numFmtId="201" fontId="8" fillId="0" borderId="0" xfId="0" applyNumberFormat="1" applyFont="1" applyAlignment="1" applyProtection="1">
      <alignment vertical="center"/>
      <protection locked="0"/>
    </xf>
    <xf numFmtId="41" fontId="8" fillId="0" borderId="0" xfId="0" applyNumberFormat="1" applyFont="1" applyAlignment="1" applyProtection="1">
      <alignment vertical="center"/>
      <protection locked="0"/>
    </xf>
    <xf numFmtId="41" fontId="8" fillId="0" borderId="36" xfId="0" applyNumberFormat="1" applyFont="1" applyBorder="1" applyAlignment="1" applyProtection="1">
      <alignment horizontal="left" vertical="center"/>
      <protection locked="0"/>
    </xf>
    <xf numFmtId="41" fontId="8" fillId="0" borderId="50" xfId="0" applyNumberFormat="1" applyFont="1" applyBorder="1" applyAlignment="1" applyProtection="1">
      <alignment horizontal="center" vertical="center"/>
      <protection locked="0"/>
    </xf>
    <xf numFmtId="41" fontId="8" fillId="0" borderId="51" xfId="0" applyNumberFormat="1" applyFont="1" applyBorder="1" applyAlignment="1" applyProtection="1">
      <alignment horizontal="center" vertical="center"/>
      <protection locked="0"/>
    </xf>
    <xf numFmtId="201" fontId="8" fillId="0" borderId="46" xfId="0" applyNumberFormat="1" applyFont="1" applyBorder="1" applyAlignment="1" applyProtection="1">
      <alignment vertical="center"/>
      <protection locked="0"/>
    </xf>
    <xf numFmtId="41" fontId="8" fillId="0" borderId="46" xfId="0" applyNumberFormat="1" applyFont="1" applyBorder="1" applyAlignment="1" applyProtection="1">
      <alignment vertical="center"/>
      <protection locked="0"/>
    </xf>
    <xf numFmtId="41" fontId="8" fillId="0" borderId="52" xfId="0" applyNumberFormat="1" applyFont="1" applyBorder="1" applyAlignment="1" applyProtection="1">
      <alignment vertical="center"/>
      <protection locked="0"/>
    </xf>
    <xf numFmtId="41" fontId="8" fillId="0" borderId="53" xfId="0" applyNumberFormat="1" applyFont="1" applyBorder="1" applyAlignment="1" applyProtection="1">
      <alignment vertical="center"/>
      <protection locked="0"/>
    </xf>
    <xf numFmtId="41" fontId="8" fillId="0" borderId="0" xfId="0" applyNumberFormat="1" applyFont="1" applyBorder="1" applyAlignment="1" applyProtection="1">
      <alignment vertical="center"/>
      <protection locked="0"/>
    </xf>
    <xf numFmtId="201" fontId="8" fillId="0" borderId="0" xfId="0" applyNumberFormat="1" applyFont="1" applyBorder="1" applyAlignment="1" applyProtection="1">
      <alignment vertical="center"/>
      <protection locked="0"/>
    </xf>
    <xf numFmtId="41" fontId="8" fillId="0" borderId="54" xfId="0" applyNumberFormat="1" applyFont="1" applyBorder="1" applyAlignment="1" applyProtection="1">
      <alignment vertical="center"/>
      <protection locked="0"/>
    </xf>
    <xf numFmtId="41" fontId="8" fillId="0" borderId="0" xfId="0" applyNumberFormat="1" applyFont="1" applyBorder="1" applyAlignment="1" applyProtection="1">
      <alignment horizontal="right" vertical="center"/>
      <protection locked="0"/>
    </xf>
    <xf numFmtId="41" fontId="6" fillId="0" borderId="53" xfId="0" applyNumberFormat="1" applyFont="1" applyBorder="1" applyAlignment="1" applyProtection="1">
      <alignment vertical="center"/>
      <protection locked="0"/>
    </xf>
    <xf numFmtId="41" fontId="6" fillId="0" borderId="0" xfId="0" applyNumberFormat="1" applyFont="1" applyBorder="1" applyAlignment="1" applyProtection="1">
      <alignment vertical="center"/>
      <protection locked="0"/>
    </xf>
    <xf numFmtId="201" fontId="6" fillId="0" borderId="0" xfId="0" applyNumberFormat="1" applyFont="1" applyBorder="1" applyAlignment="1" applyProtection="1">
      <alignment vertical="center"/>
      <protection locked="0"/>
    </xf>
    <xf numFmtId="41" fontId="6" fillId="0" borderId="0" xfId="0" applyNumberFormat="1" applyFont="1" applyBorder="1" applyAlignment="1" applyProtection="1">
      <alignment horizontal="right" vertical="center"/>
      <protection locked="0"/>
    </xf>
    <xf numFmtId="41" fontId="6" fillId="0" borderId="54" xfId="0" applyNumberFormat="1" applyFont="1" applyBorder="1" applyAlignment="1" applyProtection="1">
      <alignment vertical="center"/>
      <protection locked="0"/>
    </xf>
    <xf numFmtId="201" fontId="8" fillId="0" borderId="47" xfId="0" applyNumberFormat="1" applyFont="1" applyBorder="1" applyAlignment="1" applyProtection="1">
      <alignment vertical="center"/>
      <protection locked="0"/>
    </xf>
    <xf numFmtId="41" fontId="8" fillId="0" borderId="47" xfId="0" applyNumberFormat="1" applyFont="1" applyBorder="1" applyAlignment="1" applyProtection="1">
      <alignment vertical="center"/>
      <protection locked="0"/>
    </xf>
    <xf numFmtId="41" fontId="8" fillId="0" borderId="47" xfId="0" applyNumberFormat="1" applyFont="1" applyBorder="1" applyAlignment="1" applyProtection="1">
      <alignment horizontal="right" vertical="center"/>
      <protection locked="0"/>
    </xf>
    <xf numFmtId="41" fontId="8" fillId="0" borderId="48" xfId="0" applyNumberFormat="1" applyFont="1" applyBorder="1" applyAlignment="1" applyProtection="1">
      <alignment vertical="center"/>
      <protection locked="0"/>
    </xf>
    <xf numFmtId="201" fontId="8" fillId="0" borderId="0" xfId="0" applyNumberFormat="1" applyFont="1" applyBorder="1" applyAlignment="1" applyProtection="1">
      <alignment/>
      <protection locked="0"/>
    </xf>
    <xf numFmtId="41" fontId="8" fillId="0" borderId="0" xfId="0" applyNumberFormat="1" applyFont="1" applyAlignment="1" applyProtection="1">
      <alignment/>
      <protection locked="0"/>
    </xf>
    <xf numFmtId="41" fontId="8" fillId="0" borderId="0" xfId="0" applyNumberFormat="1" applyFont="1" applyBorder="1" applyAlignment="1" applyProtection="1">
      <alignment/>
      <protection locked="0"/>
    </xf>
    <xf numFmtId="201" fontId="10" fillId="0" borderId="0" xfId="0" applyNumberFormat="1" applyFont="1" applyBorder="1" applyAlignment="1" applyProtection="1">
      <alignment/>
      <protection locked="0"/>
    </xf>
    <xf numFmtId="41" fontId="10" fillId="0" borderId="0" xfId="0" applyNumberFormat="1" applyFont="1" applyAlignment="1" applyProtection="1">
      <alignment/>
      <protection locked="0"/>
    </xf>
    <xf numFmtId="41" fontId="8" fillId="0" borderId="0" xfId="0" applyNumberFormat="1" applyFont="1" applyAlignment="1" applyProtection="1">
      <alignment vertical="center"/>
      <protection/>
    </xf>
    <xf numFmtId="41" fontId="8" fillId="0" borderId="50" xfId="0" applyNumberFormat="1" applyFont="1" applyBorder="1" applyAlignment="1" applyProtection="1">
      <alignment horizontal="center" vertical="center"/>
      <protection/>
    </xf>
    <xf numFmtId="41" fontId="8" fillId="0" borderId="51" xfId="0" applyNumberFormat="1" applyFont="1" applyBorder="1" applyAlignment="1" applyProtection="1">
      <alignment horizontal="center" vertical="center"/>
      <protection/>
    </xf>
    <xf numFmtId="41" fontId="8" fillId="0" borderId="45" xfId="0" applyNumberFormat="1" applyFont="1" applyBorder="1" applyAlignment="1" applyProtection="1">
      <alignment vertical="center"/>
      <protection/>
    </xf>
    <xf numFmtId="41" fontId="8" fillId="0" borderId="46" xfId="0" applyNumberFormat="1" applyFont="1" applyBorder="1" applyAlignment="1" applyProtection="1">
      <alignment vertical="center"/>
      <protection/>
    </xf>
    <xf numFmtId="41" fontId="8" fillId="0" borderId="52" xfId="0" applyNumberFormat="1" applyFont="1" applyBorder="1" applyAlignment="1" applyProtection="1">
      <alignment vertical="center"/>
      <protection/>
    </xf>
    <xf numFmtId="41" fontId="8" fillId="0" borderId="53" xfId="0" applyNumberFormat="1" applyFont="1" applyBorder="1" applyAlignment="1" applyProtection="1">
      <alignment vertical="center"/>
      <protection/>
    </xf>
    <xf numFmtId="41" fontId="8" fillId="0" borderId="0" xfId="0" applyNumberFormat="1" applyFont="1" applyBorder="1" applyAlignment="1" applyProtection="1">
      <alignment vertical="center"/>
      <protection/>
    </xf>
    <xf numFmtId="41" fontId="8" fillId="0" borderId="54" xfId="0" applyNumberFormat="1" applyFont="1" applyBorder="1" applyAlignment="1" applyProtection="1">
      <alignment vertical="center"/>
      <protection/>
    </xf>
    <xf numFmtId="41" fontId="6" fillId="0" borderId="53" xfId="0" applyNumberFormat="1" applyFont="1" applyBorder="1" applyAlignment="1" applyProtection="1">
      <alignment vertical="center"/>
      <protection/>
    </xf>
    <xf numFmtId="41" fontId="6" fillId="0" borderId="0" xfId="0" applyNumberFormat="1" applyFont="1" applyBorder="1" applyAlignment="1" applyProtection="1">
      <alignment vertical="center"/>
      <protection/>
    </xf>
    <xf numFmtId="41" fontId="6" fillId="0" borderId="0" xfId="0" applyNumberFormat="1" applyFont="1" applyBorder="1" applyAlignment="1" applyProtection="1">
      <alignment horizontal="right" vertical="center"/>
      <protection/>
    </xf>
    <xf numFmtId="41" fontId="6" fillId="0" borderId="54" xfId="0" applyNumberFormat="1" applyFont="1" applyBorder="1" applyAlignment="1" applyProtection="1">
      <alignment vertical="center"/>
      <protection/>
    </xf>
    <xf numFmtId="41" fontId="8" fillId="0" borderId="49" xfId="0" applyNumberFormat="1" applyFont="1" applyBorder="1" applyAlignment="1" applyProtection="1">
      <alignment vertical="center"/>
      <protection/>
    </xf>
    <xf numFmtId="41" fontId="8" fillId="0" borderId="47" xfId="0" applyNumberFormat="1" applyFont="1" applyBorder="1" applyAlignment="1" applyProtection="1">
      <alignment vertical="center"/>
      <protection/>
    </xf>
    <xf numFmtId="41" fontId="8" fillId="0" borderId="48" xfId="0" applyNumberFormat="1" applyFont="1" applyBorder="1" applyAlignment="1" applyProtection="1">
      <alignment vertical="center"/>
      <protection/>
    </xf>
    <xf numFmtId="41" fontId="8" fillId="0" borderId="0" xfId="0" applyNumberFormat="1" applyFont="1" applyAlignment="1" applyProtection="1">
      <alignment/>
      <protection/>
    </xf>
    <xf numFmtId="41" fontId="0" fillId="0" borderId="0" xfId="0" applyNumberFormat="1" applyAlignment="1">
      <alignment/>
    </xf>
    <xf numFmtId="41" fontId="8" fillId="0" borderId="0" xfId="0" applyNumberFormat="1" applyFont="1" applyAlignment="1">
      <alignment vertical="center"/>
    </xf>
    <xf numFmtId="41" fontId="0" fillId="0" borderId="0" xfId="0" applyNumberFormat="1" applyAlignment="1">
      <alignment/>
    </xf>
    <xf numFmtId="41" fontId="0" fillId="0" borderId="0" xfId="0" applyNumberFormat="1" applyBorder="1" applyAlignment="1" applyProtection="1">
      <alignment/>
      <protection/>
    </xf>
    <xf numFmtId="41" fontId="0" fillId="0" borderId="0" xfId="0" applyNumberFormat="1" applyAlignment="1">
      <alignment horizontal="right"/>
    </xf>
    <xf numFmtId="41" fontId="9" fillId="0" borderId="29" xfId="0" applyNumberFormat="1" applyFont="1" applyBorder="1" applyAlignment="1">
      <alignment vertical="center"/>
    </xf>
    <xf numFmtId="41" fontId="9" fillId="0" borderId="16" xfId="0" applyNumberFormat="1" applyFont="1" applyBorder="1" applyAlignment="1" applyProtection="1">
      <alignment horizontal="center" vertical="center"/>
      <protection/>
    </xf>
    <xf numFmtId="41" fontId="14" fillId="0" borderId="16" xfId="0" applyNumberFormat="1" applyFont="1" applyBorder="1" applyAlignment="1" applyProtection="1">
      <alignment horizontal="center" vertical="center"/>
      <protection/>
    </xf>
    <xf numFmtId="41" fontId="9" fillId="0" borderId="37" xfId="0" applyNumberFormat="1" applyFont="1" applyBorder="1" applyAlignment="1" applyProtection="1">
      <alignment horizontal="left" vertical="center" wrapText="1"/>
      <protection/>
    </xf>
    <xf numFmtId="41" fontId="9" fillId="0" borderId="38" xfId="0" applyNumberFormat="1" applyFont="1" applyBorder="1" applyAlignment="1" applyProtection="1">
      <alignment horizontal="center" vertical="center" wrapText="1"/>
      <protection/>
    </xf>
    <xf numFmtId="41" fontId="9" fillId="0" borderId="43" xfId="0" applyNumberFormat="1" applyFont="1" applyBorder="1" applyAlignment="1" applyProtection="1">
      <alignment horizontal="center" vertical="center"/>
      <protection/>
    </xf>
    <xf numFmtId="41" fontId="9" fillId="0" borderId="43" xfId="0" applyNumberFormat="1" applyFont="1" applyBorder="1" applyAlignment="1">
      <alignment vertical="center"/>
    </xf>
    <xf numFmtId="41" fontId="8" fillId="0" borderId="13" xfId="0" applyNumberFormat="1" applyFont="1" applyBorder="1" applyAlignment="1" applyProtection="1">
      <alignment horizontal="center" vertical="center"/>
      <protection/>
    </xf>
    <xf numFmtId="41" fontId="8" fillId="0" borderId="11" xfId="0" applyNumberFormat="1" applyFont="1" applyBorder="1" applyAlignment="1" applyProtection="1">
      <alignment horizontal="center" vertical="center"/>
      <protection/>
    </xf>
    <xf numFmtId="41" fontId="8" fillId="0" borderId="37" xfId="0" applyNumberFormat="1" applyFont="1" applyBorder="1" applyAlignment="1" applyProtection="1">
      <alignment vertical="center"/>
      <protection/>
    </xf>
    <xf numFmtId="41" fontId="8" fillId="0" borderId="44" xfId="0" applyNumberFormat="1" applyFont="1" applyBorder="1" applyAlignment="1" applyProtection="1">
      <alignment vertical="center"/>
      <protection/>
    </xf>
    <xf numFmtId="41" fontId="8" fillId="0" borderId="44" xfId="0" applyNumberFormat="1" applyFont="1" applyBorder="1" applyAlignment="1">
      <alignment vertical="center"/>
    </xf>
    <xf numFmtId="41" fontId="8" fillId="0" borderId="38" xfId="0" applyNumberFormat="1" applyFont="1" applyBorder="1" applyAlignment="1" applyProtection="1">
      <alignment vertical="center"/>
      <protection/>
    </xf>
    <xf numFmtId="41" fontId="8" fillId="0" borderId="14" xfId="0" applyNumberFormat="1" applyFont="1" applyBorder="1" applyAlignment="1" applyProtection="1">
      <alignment vertical="center"/>
      <protection/>
    </xf>
    <xf numFmtId="41" fontId="10" fillId="0" borderId="0" xfId="49" applyNumberFormat="1" applyFont="1" applyBorder="1" applyAlignment="1">
      <alignment/>
    </xf>
    <xf numFmtId="41" fontId="8" fillId="0" borderId="41" xfId="0" applyNumberFormat="1" applyFont="1" applyBorder="1" applyAlignment="1" applyProtection="1">
      <alignment horizontal="right" vertical="center"/>
      <protection/>
    </xf>
    <xf numFmtId="41" fontId="10" fillId="0" borderId="14" xfId="0" applyNumberFormat="1" applyFont="1" applyBorder="1" applyAlignment="1">
      <alignment/>
    </xf>
    <xf numFmtId="41" fontId="11" fillId="0" borderId="14" xfId="0" applyNumberFormat="1" applyFont="1" applyBorder="1" applyAlignment="1">
      <alignment horizontal="right" shrinkToFit="1"/>
    </xf>
    <xf numFmtId="41" fontId="11" fillId="0" borderId="0" xfId="0" applyNumberFormat="1" applyFont="1" applyBorder="1" applyAlignment="1">
      <alignment horizontal="right" shrinkToFit="1"/>
    </xf>
    <xf numFmtId="41" fontId="11" fillId="0" borderId="41" xfId="0" applyNumberFormat="1" applyFont="1" applyBorder="1" applyAlignment="1">
      <alignment horizontal="right" shrinkToFit="1"/>
    </xf>
    <xf numFmtId="41" fontId="8" fillId="0" borderId="42" xfId="0" applyNumberFormat="1" applyFont="1" applyBorder="1" applyAlignment="1" applyProtection="1">
      <alignment vertical="center"/>
      <protection/>
    </xf>
    <xf numFmtId="41" fontId="8" fillId="0" borderId="10" xfId="0" applyNumberFormat="1" applyFont="1" applyBorder="1" applyAlignment="1" applyProtection="1">
      <alignment vertical="center"/>
      <protection/>
    </xf>
    <xf numFmtId="41" fontId="8" fillId="0" borderId="10" xfId="0" applyNumberFormat="1" applyFont="1" applyBorder="1" applyAlignment="1">
      <alignment vertical="center"/>
    </xf>
    <xf numFmtId="41" fontId="8" fillId="0" borderId="39" xfId="0" applyNumberFormat="1" applyFont="1" applyBorder="1" applyAlignment="1" applyProtection="1">
      <alignment vertical="center"/>
      <protection/>
    </xf>
    <xf numFmtId="41" fontId="6" fillId="0" borderId="0" xfId="0" applyNumberFormat="1" applyFont="1" applyAlignment="1">
      <alignment vertical="center"/>
    </xf>
    <xf numFmtId="196" fontId="10" fillId="0" borderId="41" xfId="0" applyNumberFormat="1" applyFont="1" applyBorder="1" applyAlignment="1">
      <alignment horizontal="right"/>
    </xf>
    <xf numFmtId="41" fontId="11" fillId="0" borderId="0" xfId="0" applyNumberFormat="1" applyFont="1" applyBorder="1" applyAlignment="1">
      <alignment shrinkToFit="1"/>
    </xf>
    <xf numFmtId="41" fontId="11" fillId="0" borderId="41" xfId="0" applyNumberFormat="1" applyFont="1" applyBorder="1" applyAlignment="1">
      <alignment shrinkToFit="1"/>
    </xf>
    <xf numFmtId="41" fontId="10" fillId="0" borderId="0" xfId="49" applyNumberFormat="1" applyFont="1" applyAlignment="1">
      <alignment horizontal="right"/>
    </xf>
    <xf numFmtId="41" fontId="11" fillId="0" borderId="0" xfId="0" applyNumberFormat="1" applyFont="1" applyAlignment="1">
      <alignment horizontal="right"/>
    </xf>
    <xf numFmtId="196" fontId="11" fillId="0" borderId="0" xfId="49" applyNumberFormat="1" applyFont="1" applyAlignment="1">
      <alignment horizontal="right"/>
    </xf>
    <xf numFmtId="49" fontId="8" fillId="0" borderId="41" xfId="0" applyNumberFormat="1" applyFont="1" applyBorder="1" applyAlignment="1" applyProtection="1">
      <alignment horizontal="left" vertical="center"/>
      <protection/>
    </xf>
    <xf numFmtId="41" fontId="8" fillId="0" borderId="0" xfId="0" applyNumberFormat="1" applyFont="1" applyFill="1" applyBorder="1" applyAlignment="1" applyProtection="1">
      <alignment vertical="center"/>
      <protection/>
    </xf>
    <xf numFmtId="41" fontId="10" fillId="0" borderId="0" xfId="0" applyNumberFormat="1" applyFont="1" applyFill="1" applyBorder="1" applyAlignment="1">
      <alignment/>
    </xf>
    <xf numFmtId="49" fontId="6" fillId="0" borderId="41" xfId="0" applyNumberFormat="1" applyFont="1" applyBorder="1" applyAlignment="1" applyProtection="1">
      <alignment horizontal="left" vertical="center"/>
      <protection/>
    </xf>
    <xf numFmtId="41" fontId="10" fillId="0" borderId="14" xfId="0" applyNumberFormat="1" applyFont="1" applyBorder="1" applyAlignment="1">
      <alignment horizontal="right"/>
    </xf>
    <xf numFmtId="41" fontId="8" fillId="0" borderId="41" xfId="0" applyNumberFormat="1" applyFont="1" applyBorder="1" applyAlignment="1" applyProtection="1">
      <alignment vertical="center"/>
      <protection/>
    </xf>
    <xf numFmtId="41" fontId="6" fillId="0" borderId="14" xfId="0" applyNumberFormat="1" applyFont="1" applyBorder="1" applyAlignment="1" applyProtection="1">
      <alignment vertical="center"/>
      <protection/>
    </xf>
    <xf numFmtId="41" fontId="6" fillId="0" borderId="41" xfId="0" applyNumberFormat="1" applyFont="1" applyBorder="1" applyAlignment="1" applyProtection="1">
      <alignment vertical="center"/>
      <protection/>
    </xf>
    <xf numFmtId="41" fontId="10" fillId="0" borderId="14" xfId="0" applyNumberFormat="1" applyFont="1" applyFill="1" applyBorder="1" applyAlignment="1">
      <alignment/>
    </xf>
    <xf numFmtId="41" fontId="8" fillId="0" borderId="41" xfId="0" applyNumberFormat="1" applyFont="1" applyFill="1" applyBorder="1" applyAlignment="1" applyProtection="1">
      <alignment vertical="center"/>
      <protection/>
    </xf>
    <xf numFmtId="41" fontId="11" fillId="0" borderId="14" xfId="0" applyNumberFormat="1" applyFont="1" applyBorder="1" applyAlignment="1">
      <alignment horizontal="right"/>
    </xf>
    <xf numFmtId="41" fontId="6" fillId="0" borderId="0" xfId="0" applyNumberFormat="1" applyFont="1" applyFill="1" applyBorder="1" applyAlignment="1" applyProtection="1">
      <alignment vertical="center"/>
      <protection/>
    </xf>
    <xf numFmtId="41" fontId="6" fillId="0" borderId="41" xfId="0" applyNumberFormat="1" applyFont="1" applyFill="1" applyBorder="1" applyAlignment="1" applyProtection="1">
      <alignment vertical="center"/>
      <protection/>
    </xf>
    <xf numFmtId="37" fontId="6" fillId="0" borderId="0" xfId="0" applyNumberFormat="1" applyFont="1" applyBorder="1" applyAlignment="1" applyProtection="1">
      <alignment horizontal="center" vertical="center"/>
      <protection/>
    </xf>
    <xf numFmtId="41" fontId="0" fillId="0" borderId="0" xfId="0" applyNumberFormat="1" applyBorder="1" applyAlignment="1">
      <alignment/>
    </xf>
    <xf numFmtId="41" fontId="0" fillId="0" borderId="41" xfId="0" applyNumberFormat="1" applyBorder="1" applyAlignment="1">
      <alignment/>
    </xf>
    <xf numFmtId="41" fontId="0" fillId="0" borderId="0" xfId="0" applyNumberFormat="1" applyBorder="1" applyAlignment="1">
      <alignment horizontal="right"/>
    </xf>
    <xf numFmtId="41" fontId="0" fillId="0" borderId="41" xfId="0" applyNumberFormat="1" applyBorder="1" applyAlignment="1">
      <alignment horizontal="right"/>
    </xf>
    <xf numFmtId="41" fontId="8" fillId="0" borderId="0" xfId="0" applyNumberFormat="1" applyFont="1" applyFill="1" applyBorder="1" applyAlignment="1" applyProtection="1">
      <alignment horizontal="right" vertical="center"/>
      <protection/>
    </xf>
    <xf numFmtId="37" fontId="8" fillId="0" borderId="10" xfId="0" applyNumberFormat="1" applyFont="1" applyBorder="1" applyAlignment="1" applyProtection="1">
      <alignment horizontal="center" vertical="center"/>
      <protection/>
    </xf>
    <xf numFmtId="41" fontId="8" fillId="0" borderId="0" xfId="0" applyNumberFormat="1" applyFont="1" applyBorder="1" applyAlignment="1">
      <alignment vertical="center"/>
    </xf>
    <xf numFmtId="0" fontId="8" fillId="0" borderId="31" xfId="0" applyFont="1" applyBorder="1" applyAlignment="1" applyProtection="1">
      <alignment horizontal="center" vertical="center"/>
      <protection/>
    </xf>
    <xf numFmtId="0" fontId="8" fillId="0" borderId="32" xfId="0" applyFont="1" applyBorder="1" applyAlignment="1" applyProtection="1">
      <alignment horizontal="center" vertical="center"/>
      <protection/>
    </xf>
    <xf numFmtId="0" fontId="8" fillId="0" borderId="28" xfId="0" applyFont="1" applyBorder="1" applyAlignment="1" applyProtection="1">
      <alignment horizontal="center" vertical="center"/>
      <protection/>
    </xf>
    <xf numFmtId="0" fontId="8" fillId="0" borderId="27" xfId="0" applyFont="1" applyBorder="1" applyAlignment="1" applyProtection="1">
      <alignment horizontal="center" vertical="center" wrapText="1"/>
      <protection/>
    </xf>
    <xf numFmtId="0" fontId="8" fillId="0" borderId="0" xfId="0" applyFont="1" applyBorder="1" applyAlignment="1" applyProtection="1">
      <alignment horizontal="center" vertical="center" wrapText="1"/>
      <protection/>
    </xf>
    <xf numFmtId="0" fontId="8" fillId="0" borderId="29" xfId="0" applyFont="1" applyBorder="1" applyAlignment="1" applyProtection="1">
      <alignment horizontal="center" vertical="center" wrapText="1"/>
      <protection/>
    </xf>
    <xf numFmtId="0" fontId="8" fillId="0" borderId="16" xfId="0" applyFont="1" applyBorder="1" applyAlignment="1" applyProtection="1">
      <alignment horizontal="center" vertical="center" wrapText="1"/>
      <protection/>
    </xf>
    <xf numFmtId="0" fontId="0" fillId="0" borderId="32" xfId="0" applyBorder="1" applyAlignment="1">
      <alignment horizontal="center" vertical="center"/>
    </xf>
    <xf numFmtId="0" fontId="0" fillId="0" borderId="28" xfId="0" applyBorder="1" applyAlignment="1">
      <alignment horizontal="center" vertical="center"/>
    </xf>
    <xf numFmtId="0" fontId="8" fillId="0" borderId="11" xfId="0" applyFont="1" applyBorder="1" applyAlignment="1">
      <alignment horizontal="center" vertical="center"/>
    </xf>
    <xf numFmtId="0" fontId="0" fillId="0" borderId="12" xfId="0" applyBorder="1" applyAlignment="1">
      <alignment horizontal="center" vertical="center"/>
    </xf>
    <xf numFmtId="0" fontId="0" fillId="0" borderId="30" xfId="0" applyBorder="1" applyAlignment="1">
      <alignment horizontal="center" vertical="center"/>
    </xf>
    <xf numFmtId="0" fontId="8" fillId="0" borderId="29" xfId="0" applyFont="1" applyBorder="1" applyAlignment="1" applyProtection="1">
      <alignment horizontal="center" vertical="center"/>
      <protection/>
    </xf>
    <xf numFmtId="0" fontId="8" fillId="0" borderId="16" xfId="0" applyFont="1" applyBorder="1" applyAlignment="1" applyProtection="1">
      <alignment horizontal="center" vertical="center"/>
      <protection/>
    </xf>
    <xf numFmtId="0" fontId="8" fillId="0" borderId="13" xfId="0" applyFont="1" applyBorder="1" applyAlignment="1" applyProtection="1">
      <alignment horizontal="center" vertical="center"/>
      <protection/>
    </xf>
    <xf numFmtId="0" fontId="8" fillId="0" borderId="30" xfId="0" applyFont="1" applyBorder="1" applyAlignment="1" applyProtection="1">
      <alignment horizontal="center" vertical="center"/>
      <protection/>
    </xf>
    <xf numFmtId="0" fontId="8" fillId="0" borderId="11" xfId="0" applyFont="1" applyBorder="1" applyAlignment="1" applyProtection="1">
      <alignment horizontal="center" vertical="center"/>
      <protection/>
    </xf>
    <xf numFmtId="0" fontId="8" fillId="0" borderId="12" xfId="0" applyFont="1" applyBorder="1" applyAlignment="1" applyProtection="1">
      <alignment horizontal="center" vertical="center"/>
      <protection/>
    </xf>
    <xf numFmtId="0" fontId="8" fillId="0" borderId="33" xfId="0" applyFont="1" applyBorder="1" applyAlignment="1" applyProtection="1">
      <alignment horizontal="center" vertical="center" wrapText="1"/>
      <protection/>
    </xf>
    <xf numFmtId="0" fontId="8" fillId="0" borderId="14" xfId="0" applyFont="1" applyBorder="1" applyAlignment="1" applyProtection="1">
      <alignment horizontal="center" vertical="center" wrapText="1"/>
      <protection/>
    </xf>
    <xf numFmtId="0" fontId="8" fillId="0" borderId="42" xfId="0" applyFont="1" applyBorder="1" applyAlignment="1" applyProtection="1">
      <alignment horizontal="center" vertical="center" wrapText="1"/>
      <protection/>
    </xf>
    <xf numFmtId="0" fontId="8" fillId="0" borderId="32" xfId="0" applyFont="1" applyBorder="1" applyAlignment="1">
      <alignment horizontal="center" vertical="center"/>
    </xf>
    <xf numFmtId="0" fontId="8" fillId="0" borderId="28" xfId="0" applyFont="1" applyBorder="1" applyAlignment="1">
      <alignment horizontal="center" vertical="center"/>
    </xf>
    <xf numFmtId="0" fontId="8" fillId="0" borderId="0" xfId="0" applyFont="1" applyBorder="1" applyAlignment="1" applyProtection="1">
      <alignment horizontal="distributed" vertical="center"/>
      <protection/>
    </xf>
    <xf numFmtId="0" fontId="8" fillId="0" borderId="27" xfId="0" applyFont="1" applyBorder="1" applyAlignment="1" applyProtection="1">
      <alignment horizontal="center" vertical="center"/>
      <protection/>
    </xf>
    <xf numFmtId="0" fontId="8" fillId="0" borderId="0"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49" fontId="8" fillId="0" borderId="0" xfId="0" applyNumberFormat="1" applyFont="1" applyAlignment="1">
      <alignment horizontal="center" vertical="center"/>
    </xf>
    <xf numFmtId="179" fontId="6" fillId="0" borderId="0" xfId="0" applyNumberFormat="1" applyFont="1" applyAlignment="1">
      <alignment horizontal="center" vertical="center"/>
    </xf>
    <xf numFmtId="0" fontId="8" fillId="0" borderId="31" xfId="0" applyFont="1" applyBorder="1" applyAlignment="1">
      <alignment horizontal="center" vertical="center"/>
    </xf>
    <xf numFmtId="0" fontId="8" fillId="0" borderId="43" xfId="0" applyFont="1" applyBorder="1" applyAlignment="1" applyProtection="1">
      <alignment horizontal="center" vertical="center"/>
      <protection/>
    </xf>
    <xf numFmtId="0" fontId="9" fillId="0" borderId="29" xfId="0" applyFont="1" applyBorder="1" applyAlignment="1" applyProtection="1">
      <alignment horizontal="center" vertical="center"/>
      <protection/>
    </xf>
    <xf numFmtId="0" fontId="9" fillId="0" borderId="43" xfId="0" applyFont="1" applyBorder="1" applyAlignment="1" applyProtection="1">
      <alignment horizontal="center" vertical="center"/>
      <protection/>
    </xf>
    <xf numFmtId="0" fontId="8" fillId="0" borderId="14" xfId="0" applyFont="1" applyBorder="1" applyAlignment="1" applyProtection="1">
      <alignment horizontal="center" vertical="center"/>
      <protection/>
    </xf>
    <xf numFmtId="0" fontId="8" fillId="0" borderId="41" xfId="0" applyFont="1" applyBorder="1" applyAlignment="1" applyProtection="1">
      <alignment horizontal="center" vertical="center"/>
      <protection/>
    </xf>
    <xf numFmtId="0" fontId="8" fillId="0" borderId="42" xfId="0" applyFont="1" applyBorder="1" applyAlignment="1" applyProtection="1">
      <alignment horizontal="center" vertical="center"/>
      <protection/>
    </xf>
    <xf numFmtId="0" fontId="8" fillId="0" borderId="39" xfId="0" applyFont="1" applyBorder="1" applyAlignment="1" applyProtection="1">
      <alignment horizontal="center" vertical="center"/>
      <protection/>
    </xf>
    <xf numFmtId="0" fontId="8" fillId="0" borderId="12" xfId="0" applyFont="1" applyBorder="1" applyAlignment="1">
      <alignment horizontal="center" vertical="center"/>
    </xf>
    <xf numFmtId="0" fontId="8" fillId="0" borderId="30" xfId="0" applyFont="1" applyBorder="1" applyAlignment="1">
      <alignment horizontal="center" vertical="center"/>
    </xf>
    <xf numFmtId="0" fontId="8" fillId="0" borderId="35" xfId="0" applyFont="1" applyBorder="1" applyAlignment="1" applyProtection="1">
      <alignment horizontal="center" vertical="center"/>
      <protection/>
    </xf>
    <xf numFmtId="0" fontId="8" fillId="0" borderId="33"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44" xfId="0" applyFont="1" applyBorder="1" applyAlignment="1" applyProtection="1">
      <alignment horizontal="left" vertical="center" wrapText="1"/>
      <protection/>
    </xf>
    <xf numFmtId="0" fontId="0" fillId="0" borderId="44" xfId="0" applyBorder="1" applyAlignment="1">
      <alignment vertical="center" wrapText="1"/>
    </xf>
    <xf numFmtId="181" fontId="8" fillId="0" borderId="29" xfId="0" applyNumberFormat="1" applyFont="1" applyBorder="1" applyAlignment="1" applyProtection="1">
      <alignment horizontal="center" vertical="center"/>
      <protection/>
    </xf>
    <xf numFmtId="181" fontId="8" fillId="0" borderId="43" xfId="0" applyNumberFormat="1" applyFont="1" applyBorder="1" applyAlignment="1" applyProtection="1">
      <alignment horizontal="center" vertical="center"/>
      <protection/>
    </xf>
    <xf numFmtId="41" fontId="9" fillId="0" borderId="55" xfId="0" applyNumberFormat="1" applyFont="1" applyBorder="1" applyAlignment="1" applyProtection="1">
      <alignment horizontal="center" vertical="center" wrapText="1"/>
      <protection locked="0"/>
    </xf>
    <xf numFmtId="41" fontId="12" fillId="0" borderId="50" xfId="0" applyNumberFormat="1" applyFont="1" applyBorder="1" applyAlignment="1" applyProtection="1">
      <alignment horizontal="center" vertical="center" wrapText="1"/>
      <protection locked="0"/>
    </xf>
    <xf numFmtId="0" fontId="8" fillId="0" borderId="56" xfId="0" applyFont="1" applyBorder="1" applyAlignment="1" applyProtection="1">
      <alignment horizontal="center" vertical="center"/>
      <protection locked="0"/>
    </xf>
    <xf numFmtId="0" fontId="0" fillId="0" borderId="57" xfId="0" applyBorder="1" applyAlignment="1">
      <alignment horizontal="center" vertical="center"/>
    </xf>
    <xf numFmtId="0" fontId="0" fillId="0" borderId="58" xfId="0" applyBorder="1" applyAlignment="1">
      <alignment horizontal="center" vertical="center"/>
    </xf>
    <xf numFmtId="0" fontId="8" fillId="0" borderId="59" xfId="0" applyFont="1" applyBorder="1" applyAlignment="1" applyProtection="1">
      <alignment horizontal="center" vertical="center"/>
      <protection locked="0"/>
    </xf>
    <xf numFmtId="0" fontId="8" fillId="0" borderId="60" xfId="0" applyFont="1" applyBorder="1" applyAlignment="1" applyProtection="1">
      <alignment horizontal="center" vertical="center"/>
      <protection locked="0"/>
    </xf>
    <xf numFmtId="0" fontId="8" fillId="0" borderId="61" xfId="0" applyFont="1" applyBorder="1" applyAlignment="1" applyProtection="1">
      <alignment horizontal="center" vertical="center"/>
      <protection locked="0"/>
    </xf>
    <xf numFmtId="201" fontId="8" fillId="0" borderId="59" xfId="0" applyNumberFormat="1" applyFont="1" applyBorder="1" applyAlignment="1" applyProtection="1">
      <alignment horizontal="center" vertical="center" wrapText="1"/>
      <protection locked="0"/>
    </xf>
    <xf numFmtId="201" fontId="8" fillId="0" borderId="60" xfId="0" applyNumberFormat="1" applyFont="1" applyBorder="1" applyAlignment="1" applyProtection="1">
      <alignment horizontal="center" vertical="center" wrapText="1"/>
      <protection locked="0"/>
    </xf>
    <xf numFmtId="201" fontId="8" fillId="0" borderId="61" xfId="0" applyNumberFormat="1" applyFont="1" applyBorder="1" applyAlignment="1" applyProtection="1">
      <alignment horizontal="center" vertical="center" wrapText="1"/>
      <protection locked="0"/>
    </xf>
    <xf numFmtId="41" fontId="8" fillId="0" borderId="55" xfId="0" applyNumberFormat="1" applyFont="1" applyBorder="1" applyAlignment="1" applyProtection="1">
      <alignment horizontal="center" vertical="center"/>
      <protection locked="0"/>
    </xf>
    <xf numFmtId="41" fontId="8" fillId="0" borderId="50" xfId="0" applyNumberFormat="1" applyFont="1" applyBorder="1" applyAlignment="1" applyProtection="1">
      <alignment horizontal="center" vertical="center"/>
      <protection locked="0"/>
    </xf>
    <xf numFmtId="41" fontId="0" fillId="0" borderId="62" xfId="0" applyNumberFormat="1" applyBorder="1" applyAlignment="1">
      <alignment horizontal="center" vertical="center"/>
    </xf>
    <xf numFmtId="41" fontId="0" fillId="0" borderId="50" xfId="0" applyNumberFormat="1" applyBorder="1" applyAlignment="1">
      <alignment horizontal="center" vertical="center"/>
    </xf>
    <xf numFmtId="0" fontId="8" fillId="0" borderId="63" xfId="0" applyFont="1" applyBorder="1" applyAlignment="1" applyProtection="1">
      <alignment horizontal="center" vertical="center"/>
      <protection locked="0"/>
    </xf>
    <xf numFmtId="0" fontId="8" fillId="0" borderId="64" xfId="0" applyFont="1" applyBorder="1" applyAlignment="1" applyProtection="1">
      <alignment horizontal="center" vertical="center"/>
      <protection locked="0"/>
    </xf>
    <xf numFmtId="0" fontId="8" fillId="0" borderId="0" xfId="0" applyFont="1" applyBorder="1" applyAlignment="1" applyProtection="1">
      <alignment horizontal="center" vertical="center"/>
      <protection locked="0"/>
    </xf>
    <xf numFmtId="0" fontId="8" fillId="0" borderId="54" xfId="0" applyFont="1" applyBorder="1" applyAlignment="1" applyProtection="1">
      <alignment horizontal="center" vertical="center"/>
      <protection locked="0"/>
    </xf>
    <xf numFmtId="0" fontId="8" fillId="0" borderId="47" xfId="0" applyFont="1" applyBorder="1" applyAlignment="1" applyProtection="1">
      <alignment horizontal="center" vertical="center"/>
      <protection locked="0"/>
    </xf>
    <xf numFmtId="0" fontId="8" fillId="0" borderId="48" xfId="0" applyFont="1" applyBorder="1" applyAlignment="1" applyProtection="1">
      <alignment horizontal="center" vertical="center"/>
      <protection locked="0"/>
    </xf>
    <xf numFmtId="0" fontId="8" fillId="0" borderId="65" xfId="0" applyFont="1" applyBorder="1" applyAlignment="1" applyProtection="1">
      <alignment horizontal="center" vertical="center"/>
      <protection locked="0"/>
    </xf>
    <xf numFmtId="0" fontId="8" fillId="0" borderId="53" xfId="0" applyFont="1" applyBorder="1" applyAlignment="1" applyProtection="1">
      <alignment horizontal="center" vertical="center"/>
      <protection locked="0"/>
    </xf>
    <xf numFmtId="0" fontId="8" fillId="0" borderId="49" xfId="0" applyFont="1" applyBorder="1" applyAlignment="1" applyProtection="1">
      <alignment horizontal="center" vertical="center"/>
      <protection locked="0"/>
    </xf>
    <xf numFmtId="0" fontId="8" fillId="0" borderId="59" xfId="0" applyFont="1" applyBorder="1" applyAlignment="1" applyProtection="1">
      <alignment horizontal="center" vertical="center" wrapText="1"/>
      <protection locked="0"/>
    </xf>
    <xf numFmtId="0" fontId="8" fillId="0" borderId="60" xfId="0" applyFont="1" applyBorder="1" applyAlignment="1" applyProtection="1">
      <alignment horizontal="center" vertical="center" wrapText="1"/>
      <protection locked="0"/>
    </xf>
    <xf numFmtId="0" fontId="8" fillId="0" borderId="61" xfId="0" applyFont="1" applyBorder="1" applyAlignment="1" applyProtection="1">
      <alignment horizontal="center" vertical="center" wrapText="1"/>
      <protection locked="0"/>
    </xf>
    <xf numFmtId="41" fontId="8" fillId="0" borderId="45" xfId="0" applyNumberFormat="1" applyFont="1" applyBorder="1" applyAlignment="1" applyProtection="1">
      <alignment horizontal="center" vertical="center"/>
      <protection locked="0"/>
    </xf>
    <xf numFmtId="41" fontId="8" fillId="0" borderId="52" xfId="0" applyNumberFormat="1" applyFont="1" applyBorder="1" applyAlignment="1" applyProtection="1">
      <alignment horizontal="center" vertical="center"/>
      <protection locked="0"/>
    </xf>
    <xf numFmtId="41" fontId="8" fillId="0" borderId="49" xfId="0" applyNumberFormat="1" applyFont="1" applyBorder="1" applyAlignment="1" applyProtection="1">
      <alignment horizontal="center" vertical="center"/>
      <protection locked="0"/>
    </xf>
    <xf numFmtId="41" fontId="8" fillId="0" borderId="48" xfId="0" applyNumberFormat="1" applyFont="1" applyBorder="1" applyAlignment="1" applyProtection="1">
      <alignment horizontal="center" vertical="center"/>
      <protection locked="0"/>
    </xf>
    <xf numFmtId="41" fontId="15" fillId="0" borderId="55" xfId="0" applyNumberFormat="1" applyFont="1" applyBorder="1" applyAlignment="1" applyProtection="1">
      <alignment horizontal="center" vertical="center"/>
      <protection locked="0"/>
    </xf>
    <xf numFmtId="41" fontId="16" fillId="0" borderId="50" xfId="0" applyNumberFormat="1" applyFont="1" applyBorder="1" applyAlignment="1" applyProtection="1">
      <alignment horizontal="center" vertical="center"/>
      <protection locked="0"/>
    </xf>
    <xf numFmtId="0" fontId="8" fillId="0" borderId="57" xfId="0" applyFont="1" applyBorder="1" applyAlignment="1" applyProtection="1">
      <alignment horizontal="center" vertical="center"/>
      <protection locked="0"/>
    </xf>
    <xf numFmtId="0" fontId="8" fillId="0" borderId="58" xfId="0" applyFont="1" applyBorder="1" applyAlignment="1" applyProtection="1">
      <alignment horizontal="center" vertical="center"/>
      <protection locked="0"/>
    </xf>
    <xf numFmtId="41" fontId="8" fillId="0" borderId="56" xfId="0" applyNumberFormat="1" applyFont="1" applyBorder="1" applyAlignment="1" applyProtection="1">
      <alignment horizontal="center" vertical="center"/>
      <protection locked="0"/>
    </xf>
    <xf numFmtId="41" fontId="0" fillId="0" borderId="57" xfId="0" applyNumberFormat="1" applyBorder="1" applyAlignment="1">
      <alignment horizontal="center" vertical="center"/>
    </xf>
    <xf numFmtId="41" fontId="0" fillId="0" borderId="58" xfId="0" applyNumberFormat="1" applyBorder="1" applyAlignment="1">
      <alignment horizontal="center" vertical="center"/>
    </xf>
    <xf numFmtId="41" fontId="8" fillId="0" borderId="55" xfId="0" applyNumberFormat="1" applyFont="1" applyBorder="1" applyAlignment="1" applyProtection="1">
      <alignment horizontal="center" vertical="center"/>
      <protection/>
    </xf>
    <xf numFmtId="41" fontId="8" fillId="0" borderId="45" xfId="0" applyNumberFormat="1" applyFont="1" applyBorder="1" applyAlignment="1" applyProtection="1">
      <alignment horizontal="center" vertical="center"/>
      <protection/>
    </xf>
    <xf numFmtId="41" fontId="0" fillId="0" borderId="52" xfId="0" applyNumberFormat="1" applyBorder="1" applyAlignment="1">
      <alignment horizontal="center" vertical="center"/>
    </xf>
    <xf numFmtId="41" fontId="9" fillId="0" borderId="55" xfId="0" applyNumberFormat="1" applyFont="1" applyBorder="1" applyAlignment="1" applyProtection="1">
      <alignment horizontal="center" vertical="center"/>
      <protection/>
    </xf>
    <xf numFmtId="41" fontId="14" fillId="0" borderId="55" xfId="0" applyNumberFormat="1" applyFont="1" applyBorder="1" applyAlignment="1" applyProtection="1">
      <alignment horizontal="center" vertical="center"/>
      <protection/>
    </xf>
    <xf numFmtId="41" fontId="8" fillId="0" borderId="49" xfId="0" applyNumberFormat="1" applyFont="1" applyBorder="1" applyAlignment="1" applyProtection="1">
      <alignment horizontal="center" vertical="center"/>
      <protection/>
    </xf>
    <xf numFmtId="41" fontId="0" fillId="0" borderId="48" xfId="0" applyNumberFormat="1" applyBorder="1" applyAlignment="1">
      <alignment horizontal="center" vertical="center"/>
    </xf>
    <xf numFmtId="0" fontId="8" fillId="0" borderId="63" xfId="0" applyFont="1" applyBorder="1" applyAlignment="1" applyProtection="1">
      <alignment horizontal="center" vertical="center"/>
      <protection/>
    </xf>
    <xf numFmtId="0" fontId="8" fillId="0" borderId="64" xfId="0" applyFont="1" applyBorder="1" applyAlignment="1" applyProtection="1">
      <alignment horizontal="center" vertical="center"/>
      <protection/>
    </xf>
    <xf numFmtId="0" fontId="8" fillId="0" borderId="54" xfId="0" applyFont="1" applyBorder="1" applyAlignment="1" applyProtection="1">
      <alignment horizontal="center" vertical="center"/>
      <protection/>
    </xf>
    <xf numFmtId="0" fontId="8" fillId="0" borderId="47" xfId="0" applyFont="1" applyBorder="1" applyAlignment="1" applyProtection="1">
      <alignment horizontal="center" vertical="center"/>
      <protection/>
    </xf>
    <xf numFmtId="0" fontId="8" fillId="0" borderId="48" xfId="0" applyFont="1" applyBorder="1" applyAlignment="1" applyProtection="1">
      <alignment horizontal="center" vertical="center"/>
      <protection/>
    </xf>
    <xf numFmtId="0" fontId="8" fillId="0" borderId="65"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49" xfId="0" applyFont="1" applyBorder="1" applyAlignment="1" applyProtection="1">
      <alignment horizontal="center" vertical="center"/>
      <protection/>
    </xf>
    <xf numFmtId="41" fontId="8" fillId="0" borderId="62" xfId="0" applyNumberFormat="1" applyFont="1" applyBorder="1" applyAlignment="1" applyProtection="1">
      <alignment horizontal="center" vertical="center"/>
      <protection/>
    </xf>
    <xf numFmtId="41" fontId="8" fillId="0" borderId="50" xfId="0" applyNumberFormat="1" applyFont="1" applyBorder="1" applyAlignment="1" applyProtection="1">
      <alignment horizontal="center" vertical="center"/>
      <protection/>
    </xf>
    <xf numFmtId="41" fontId="15" fillId="0" borderId="55" xfId="0" applyNumberFormat="1" applyFont="1" applyBorder="1" applyAlignment="1" applyProtection="1">
      <alignment horizontal="center" vertical="center"/>
      <protection/>
    </xf>
    <xf numFmtId="41" fontId="15" fillId="0" borderId="50" xfId="0" applyNumberFormat="1" applyFont="1" applyBorder="1" applyAlignment="1" applyProtection="1">
      <alignment horizontal="center" vertical="center"/>
      <protection/>
    </xf>
    <xf numFmtId="41" fontId="8" fillId="0" borderId="56" xfId="0" applyNumberFormat="1" applyFont="1" applyBorder="1" applyAlignment="1" applyProtection="1">
      <alignment horizontal="center" vertical="center"/>
      <protection/>
    </xf>
    <xf numFmtId="41" fontId="9" fillId="0" borderId="29" xfId="0" applyNumberFormat="1" applyFont="1" applyBorder="1" applyAlignment="1" applyProtection="1">
      <alignment horizontal="center" vertical="center"/>
      <protection/>
    </xf>
    <xf numFmtId="41" fontId="9" fillId="0" borderId="43" xfId="0" applyNumberFormat="1" applyFont="1" applyBorder="1" applyAlignment="1" applyProtection="1">
      <alignment horizontal="center" vertical="center"/>
      <protection/>
    </xf>
    <xf numFmtId="41" fontId="9" fillId="0" borderId="29" xfId="0" applyNumberFormat="1" applyFont="1" applyBorder="1" applyAlignment="1" applyProtection="1">
      <alignment horizontal="center" vertical="center" wrapText="1"/>
      <protection/>
    </xf>
    <xf numFmtId="41" fontId="9" fillId="0" borderId="43" xfId="0" applyNumberFormat="1" applyFont="1" applyBorder="1" applyAlignment="1" applyProtection="1">
      <alignment horizontal="center" vertical="center" wrapText="1"/>
      <protection/>
    </xf>
    <xf numFmtId="41" fontId="14" fillId="0" borderId="29" xfId="0" applyNumberFormat="1" applyFont="1" applyBorder="1" applyAlignment="1" applyProtection="1">
      <alignment horizontal="center" vertical="center"/>
      <protection/>
    </xf>
    <xf numFmtId="41" fontId="14" fillId="0" borderId="43" xfId="0" applyNumberFormat="1" applyFont="1" applyBorder="1" applyAlignment="1" applyProtection="1">
      <alignment horizontal="center" vertical="center"/>
      <protection/>
    </xf>
    <xf numFmtId="41" fontId="9" fillId="0" borderId="16" xfId="0" applyNumberFormat="1" applyFont="1" applyBorder="1" applyAlignment="1" applyProtection="1">
      <alignment horizontal="center" vertical="center" wrapText="1"/>
      <protection/>
    </xf>
    <xf numFmtId="41" fontId="14" fillId="0" borderId="29" xfId="0" applyNumberFormat="1" applyFont="1" applyBorder="1" applyAlignment="1" applyProtection="1">
      <alignment horizontal="center" vertical="center" wrapText="1"/>
      <protection/>
    </xf>
    <xf numFmtId="41" fontId="0" fillId="0" borderId="16" xfId="0" applyNumberFormat="1" applyBorder="1" applyAlignment="1">
      <alignment horizontal="center" vertical="center" wrapText="1"/>
    </xf>
    <xf numFmtId="41" fontId="0" fillId="0" borderId="43" xfId="0" applyNumberFormat="1" applyBorder="1" applyAlignment="1">
      <alignment horizontal="center" vertical="center" wrapText="1"/>
    </xf>
    <xf numFmtId="41" fontId="9" fillId="0" borderId="37" xfId="0" applyNumberFormat="1" applyFont="1" applyBorder="1" applyAlignment="1" applyProtection="1">
      <alignment horizontal="center" vertical="center"/>
      <protection/>
    </xf>
    <xf numFmtId="41" fontId="9" fillId="0" borderId="38" xfId="0" applyNumberFormat="1" applyFont="1" applyBorder="1" applyAlignment="1" applyProtection="1">
      <alignment horizontal="center" vertical="center"/>
      <protection/>
    </xf>
    <xf numFmtId="41" fontId="9" fillId="0" borderId="14" xfId="0" applyNumberFormat="1" applyFont="1" applyBorder="1" applyAlignment="1" applyProtection="1">
      <alignment horizontal="center" vertical="center"/>
      <protection/>
    </xf>
    <xf numFmtId="41" fontId="9" fillId="0" borderId="41" xfId="0" applyNumberFormat="1" applyFont="1" applyBorder="1" applyAlignment="1" applyProtection="1">
      <alignment horizontal="center" vertical="center"/>
      <protection/>
    </xf>
    <xf numFmtId="41" fontId="9" fillId="0" borderId="42" xfId="0" applyNumberFormat="1" applyFont="1" applyBorder="1" applyAlignment="1" applyProtection="1">
      <alignment horizontal="center" vertical="center"/>
      <protection/>
    </xf>
    <xf numFmtId="41" fontId="9" fillId="0" borderId="39" xfId="0" applyNumberFormat="1" applyFont="1" applyBorder="1" applyAlignment="1" applyProtection="1">
      <alignment horizontal="center" vertical="center"/>
      <protection/>
    </xf>
    <xf numFmtId="41" fontId="9" fillId="0" borderId="11" xfId="0" applyNumberFormat="1" applyFont="1" applyBorder="1" applyAlignment="1" applyProtection="1">
      <alignment horizontal="center" vertical="center"/>
      <protection/>
    </xf>
    <xf numFmtId="41" fontId="0" fillId="0" borderId="12" xfId="0" applyNumberFormat="1" applyBorder="1" applyAlignment="1">
      <alignment horizontal="center" vertical="center"/>
    </xf>
    <xf numFmtId="41" fontId="0" fillId="0" borderId="12" xfId="0" applyNumberFormat="1" applyBorder="1" applyAlignment="1">
      <alignment vertical="center"/>
    </xf>
    <xf numFmtId="41" fontId="0" fillId="0" borderId="30" xfId="0" applyNumberFormat="1" applyBorder="1" applyAlignment="1">
      <alignment vertical="center"/>
    </xf>
    <xf numFmtId="41" fontId="14" fillId="0" borderId="37" xfId="0" applyNumberFormat="1" applyFont="1" applyBorder="1" applyAlignment="1" applyProtection="1">
      <alignment horizontal="center" vertical="center" wrapText="1"/>
      <protection/>
    </xf>
    <xf numFmtId="41" fontId="14" fillId="0" borderId="38" xfId="0" applyNumberFormat="1" applyFont="1" applyBorder="1" applyAlignment="1" applyProtection="1">
      <alignment horizontal="center" vertical="center" wrapText="1"/>
      <protection/>
    </xf>
    <xf numFmtId="41" fontId="14" fillId="0" borderId="14" xfId="0" applyNumberFormat="1" applyFont="1" applyBorder="1" applyAlignment="1" applyProtection="1">
      <alignment horizontal="center" vertical="center" wrapText="1"/>
      <protection/>
    </xf>
    <xf numFmtId="41" fontId="14" fillId="0" borderId="41" xfId="0" applyNumberFormat="1" applyFont="1" applyBorder="1" applyAlignment="1" applyProtection="1">
      <alignment horizontal="center" vertical="center" wrapText="1"/>
      <protection/>
    </xf>
    <xf numFmtId="41" fontId="14" fillId="0" borderId="42" xfId="0" applyNumberFormat="1" applyFont="1" applyBorder="1" applyAlignment="1" applyProtection="1">
      <alignment horizontal="center" vertical="center" wrapText="1"/>
      <protection/>
    </xf>
    <xf numFmtId="41" fontId="14" fillId="0" borderId="39" xfId="0" applyNumberFormat="1" applyFont="1" applyBorder="1" applyAlignment="1" applyProtection="1">
      <alignment horizontal="center" vertical="center" wrapText="1"/>
      <protection/>
    </xf>
    <xf numFmtId="41" fontId="9" fillId="0" borderId="31" xfId="0" applyNumberFormat="1" applyFont="1" applyBorder="1" applyAlignment="1" applyProtection="1">
      <alignment horizontal="center" vertical="center"/>
      <protection/>
    </xf>
    <xf numFmtId="41" fontId="0" fillId="0" borderId="32" xfId="0" applyNumberFormat="1" applyBorder="1" applyAlignment="1">
      <alignment horizontal="center" vertical="center"/>
    </xf>
    <xf numFmtId="41" fontId="0" fillId="0" borderId="28" xfId="0" applyNumberFormat="1" applyBorder="1" applyAlignment="1">
      <alignment horizontal="center" vertical="center"/>
    </xf>
    <xf numFmtId="41" fontId="14" fillId="0" borderId="16" xfId="0" applyNumberFormat="1" applyFont="1" applyBorder="1" applyAlignment="1" applyProtection="1">
      <alignment horizontal="center" vertical="center" wrapText="1"/>
      <protection/>
    </xf>
    <xf numFmtId="41" fontId="14" fillId="0" borderId="43" xfId="0" applyNumberFormat="1" applyFont="1" applyBorder="1" applyAlignment="1" applyProtection="1">
      <alignment horizontal="center" vertical="center" wrapText="1"/>
      <protection/>
    </xf>
    <xf numFmtId="0" fontId="9" fillId="0" borderId="27" xfId="0" applyFont="1" applyBorder="1" applyAlignment="1" applyProtection="1">
      <alignment horizontal="center" vertical="center"/>
      <protection/>
    </xf>
    <xf numFmtId="0" fontId="0" fillId="0" borderId="34" xfId="0" applyBorder="1" applyAlignment="1">
      <alignment horizontal="center" vertical="center"/>
    </xf>
    <xf numFmtId="0" fontId="9" fillId="0" borderId="0" xfId="0" applyFont="1" applyBorder="1" applyAlignment="1" applyProtection="1">
      <alignment horizontal="center" vertical="center"/>
      <protection/>
    </xf>
    <xf numFmtId="0" fontId="0" fillId="0" borderId="41" xfId="0" applyBorder="1" applyAlignment="1">
      <alignment horizontal="center" vertical="center"/>
    </xf>
    <xf numFmtId="0" fontId="9" fillId="0" borderId="10" xfId="0" applyFont="1" applyBorder="1" applyAlignment="1" applyProtection="1">
      <alignment horizontal="center" vertical="center"/>
      <protection/>
    </xf>
    <xf numFmtId="0" fontId="0" fillId="0" borderId="39" xfId="0" applyBorder="1" applyAlignment="1">
      <alignment horizontal="center" vertical="center"/>
    </xf>
    <xf numFmtId="41" fontId="14" fillId="0" borderId="27" xfId="0" applyNumberFormat="1" applyFont="1" applyBorder="1" applyAlignment="1" applyProtection="1">
      <alignment horizontal="center" vertical="center" wrapText="1"/>
      <protection/>
    </xf>
    <xf numFmtId="41" fontId="14" fillId="0" borderId="0" xfId="0" applyNumberFormat="1" applyFont="1" applyBorder="1" applyAlignment="1" applyProtection="1">
      <alignment horizontal="center" vertical="center" wrapText="1"/>
      <protection/>
    </xf>
    <xf numFmtId="41" fontId="14" fillId="0" borderId="10" xfId="0" applyNumberFormat="1" applyFont="1" applyBorder="1" applyAlignment="1" applyProtection="1">
      <alignment horizontal="center" vertical="center" wrapText="1"/>
      <protection/>
    </xf>
    <xf numFmtId="41" fontId="9" fillId="0" borderId="37" xfId="0" applyNumberFormat="1" applyFont="1" applyBorder="1" applyAlignment="1" applyProtection="1">
      <alignment horizontal="center" vertical="center" wrapText="1"/>
      <protection/>
    </xf>
    <xf numFmtId="41" fontId="0" fillId="0" borderId="38" xfId="0" applyNumberFormat="1" applyBorder="1" applyAlignment="1">
      <alignment wrapText="1"/>
    </xf>
    <xf numFmtId="41" fontId="0" fillId="0" borderId="42" xfId="0" applyNumberFormat="1" applyBorder="1" applyAlignment="1">
      <alignment wrapText="1"/>
    </xf>
    <xf numFmtId="41" fontId="0" fillId="0" borderId="39" xfId="0" applyNumberFormat="1" applyBorder="1" applyAlignment="1">
      <alignment wrapText="1"/>
    </xf>
    <xf numFmtId="41" fontId="9" fillId="0" borderId="29" xfId="0" applyNumberFormat="1" applyFont="1" applyBorder="1" applyAlignment="1">
      <alignment horizontal="center" vertical="center"/>
    </xf>
    <xf numFmtId="41" fontId="9" fillId="0" borderId="43" xfId="0" applyNumberFormat="1" applyFont="1" applyBorder="1" applyAlignment="1">
      <alignment horizontal="center" vertical="center"/>
    </xf>
    <xf numFmtId="0" fontId="14" fillId="0" borderId="11" xfId="0" applyFont="1" applyBorder="1" applyAlignment="1" applyProtection="1">
      <alignment horizontal="center" vertical="center"/>
      <protection/>
    </xf>
    <xf numFmtId="0" fontId="8" fillId="0" borderId="2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43" xfId="0" applyFont="1" applyBorder="1" applyAlignment="1">
      <alignment horizontal="center" vertical="center" wrapText="1"/>
    </xf>
    <xf numFmtId="0" fontId="8" fillId="0" borderId="37" xfId="0" applyFont="1" applyBorder="1" applyAlignment="1" applyProtection="1">
      <alignment horizontal="center" vertical="center"/>
      <protection/>
    </xf>
    <xf numFmtId="0" fontId="8" fillId="0" borderId="38" xfId="0" applyFont="1" applyBorder="1" applyAlignment="1" applyProtection="1">
      <alignment horizontal="center" vertical="center"/>
      <protection/>
    </xf>
    <xf numFmtId="0" fontId="9" fillId="0" borderId="11"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15" fillId="0" borderId="11" xfId="0" applyFont="1" applyBorder="1" applyAlignment="1" applyProtection="1">
      <alignment horizontal="center" vertical="center"/>
      <protection/>
    </xf>
    <xf numFmtId="0" fontId="0" fillId="0" borderId="38" xfId="0" applyBorder="1" applyAlignment="1">
      <alignment horizontal="center" vertical="center"/>
    </xf>
    <xf numFmtId="0" fontId="9" fillId="0" borderId="11" xfId="0" applyFont="1" applyBorder="1" applyAlignment="1" applyProtection="1">
      <alignment horizontal="center" vertical="center" wrapText="1"/>
      <protection/>
    </xf>
    <xf numFmtId="0" fontId="12" fillId="0" borderId="30" xfId="0" applyFont="1" applyBorder="1" applyAlignment="1">
      <alignment horizontal="center" vertical="center" wrapText="1"/>
    </xf>
    <xf numFmtId="0" fontId="8" fillId="0" borderId="43" xfId="0" applyFont="1" applyBorder="1" applyAlignment="1" applyProtection="1">
      <alignment horizontal="center" vertical="center" wrapText="1"/>
      <protection/>
    </xf>
    <xf numFmtId="0" fontId="14" fillId="0" borderId="29" xfId="0" applyFont="1" applyBorder="1" applyAlignment="1" applyProtection="1">
      <alignment horizontal="center" vertical="center" wrapText="1"/>
      <protection/>
    </xf>
    <xf numFmtId="0" fontId="14" fillId="0" borderId="16" xfId="0" applyFont="1" applyBorder="1" applyAlignment="1" applyProtection="1">
      <alignment horizontal="center" vertical="center" wrapText="1"/>
      <protection/>
    </xf>
    <xf numFmtId="0" fontId="14" fillId="0" borderId="43" xfId="0" applyFont="1" applyBorder="1" applyAlignment="1" applyProtection="1">
      <alignment horizontal="center" vertical="center" wrapText="1"/>
      <protection/>
    </xf>
    <xf numFmtId="0" fontId="0" fillId="0" borderId="12" xfId="0" applyBorder="1" applyAlignment="1">
      <alignment vertical="center"/>
    </xf>
    <xf numFmtId="0" fontId="0" fillId="0" borderId="30" xfId="0" applyBorder="1" applyAlignment="1">
      <alignment vertical="center"/>
    </xf>
    <xf numFmtId="0" fontId="8" fillId="0" borderId="35" xfId="0" applyFont="1" applyBorder="1" applyAlignment="1" applyProtection="1">
      <alignment horizontal="center" vertical="center" wrapText="1"/>
      <protection/>
    </xf>
    <xf numFmtId="0" fontId="8" fillId="0" borderId="3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42" xfId="0" applyFont="1" applyBorder="1" applyAlignment="1">
      <alignment horizontal="center" vertical="center" wrapText="1"/>
    </xf>
    <xf numFmtId="0" fontId="0" fillId="0" borderId="0" xfId="0" applyAlignment="1">
      <alignment horizontal="center"/>
    </xf>
    <xf numFmtId="0" fontId="0" fillId="0" borderId="41" xfId="0" applyBorder="1" applyAlignment="1">
      <alignment horizontal="center"/>
    </xf>
    <xf numFmtId="0" fontId="0" fillId="0" borderId="13" xfId="0" applyBorder="1" applyAlignment="1">
      <alignment horizontal="center"/>
    </xf>
    <xf numFmtId="0" fontId="0" fillId="0" borderId="11" xfId="0" applyBorder="1" applyAlignment="1">
      <alignment horizontal="center"/>
    </xf>
    <xf numFmtId="0" fontId="0" fillId="0" borderId="30" xfId="0" applyBorder="1" applyAlignment="1">
      <alignment horizontal="center"/>
    </xf>
    <xf numFmtId="0" fontId="0" fillId="0" borderId="26" xfId="0" applyBorder="1" applyAlignment="1">
      <alignment horizontal="right"/>
    </xf>
    <xf numFmtId="0" fontId="0" fillId="0" borderId="35" xfId="0" applyBorder="1" applyAlignment="1">
      <alignment horizontal="center" vertical="center"/>
    </xf>
    <xf numFmtId="0" fontId="0" fillId="0" borderId="43" xfId="0" applyBorder="1" applyAlignment="1">
      <alignment horizontal="center" vertical="center"/>
    </xf>
    <xf numFmtId="0" fontId="0" fillId="0" borderId="31" xfId="0" applyBorder="1" applyAlignment="1">
      <alignment horizontal="center"/>
    </xf>
    <xf numFmtId="0" fontId="0" fillId="0" borderId="32" xfId="0" applyBorder="1" applyAlignment="1">
      <alignment horizontal="center"/>
    </xf>
    <xf numFmtId="0" fontId="0" fillId="0" borderId="28" xfId="0" applyBorder="1" applyAlignment="1">
      <alignment horizontal="center"/>
    </xf>
    <xf numFmtId="0" fontId="0" fillId="0" borderId="35" xfId="0" applyBorder="1" applyAlignment="1">
      <alignment horizontal="center"/>
    </xf>
    <xf numFmtId="0" fontId="0" fillId="0" borderId="0" xfId="0" applyBorder="1" applyAlignment="1">
      <alignment horizontal="center"/>
    </xf>
    <xf numFmtId="0" fontId="8" fillId="0" borderId="41" xfId="0" applyFont="1" applyBorder="1" applyAlignment="1" applyProtection="1">
      <alignment horizontal="distributed" vertical="center"/>
      <protection/>
    </xf>
    <xf numFmtId="0" fontId="0" fillId="0" borderId="14" xfId="0" applyBorder="1" applyAlignment="1">
      <alignment horizontal="center" vertical="center" wrapText="1"/>
    </xf>
    <xf numFmtId="0" fontId="0" fillId="0" borderId="42" xfId="0" applyBorder="1" applyAlignment="1">
      <alignment horizontal="center" vertical="center" wrapText="1"/>
    </xf>
    <xf numFmtId="0" fontId="10" fillId="0" borderId="30" xfId="0" applyFont="1" applyBorder="1" applyAlignment="1">
      <alignment horizontal="center" vertical="center"/>
    </xf>
    <xf numFmtId="0" fontId="10" fillId="0" borderId="43" xfId="0" applyFont="1" applyBorder="1" applyAlignment="1">
      <alignment horizontal="center" vertical="center" wrapText="1"/>
    </xf>
    <xf numFmtId="0" fontId="0" fillId="0" borderId="34" xfId="0" applyBorder="1" applyAlignment="1">
      <alignment horizontal="center" vertical="center" wrapText="1"/>
    </xf>
    <xf numFmtId="0" fontId="0" fillId="0" borderId="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39" xfId="0" applyBorder="1" applyAlignment="1">
      <alignment horizontal="center" vertical="center" wrapText="1"/>
    </xf>
    <xf numFmtId="0" fontId="10" fillId="0" borderId="16" xfId="0" applyFont="1" applyBorder="1" applyAlignment="1">
      <alignment horizontal="center" vertical="center" wrapText="1"/>
    </xf>
    <xf numFmtId="0" fontId="10" fillId="0" borderId="16" xfId="0" applyFont="1" applyBorder="1" applyAlignment="1">
      <alignment vertical="center" wrapText="1"/>
    </xf>
    <xf numFmtId="0" fontId="10" fillId="0" borderId="43" xfId="0" applyFont="1" applyBorder="1" applyAlignment="1">
      <alignment vertical="center" wrapText="1"/>
    </xf>
    <xf numFmtId="0" fontId="0" fillId="0" borderId="16" xfId="0" applyBorder="1" applyAlignment="1">
      <alignment horizontal="center" vertical="center" wrapText="1"/>
    </xf>
    <xf numFmtId="0" fontId="0" fillId="0" borderId="43" xfId="0" applyBorder="1" applyAlignment="1">
      <alignment horizontal="center" vertical="center" wrapText="1"/>
    </xf>
    <xf numFmtId="0" fontId="0" fillId="0" borderId="16" xfId="0" applyBorder="1" applyAlignment="1">
      <alignment vertical="center" wrapText="1"/>
    </xf>
    <xf numFmtId="0" fontId="0" fillId="0" borderId="43" xfId="0" applyBorder="1" applyAlignment="1">
      <alignment vertical="center" wrapText="1"/>
    </xf>
    <xf numFmtId="0" fontId="8" fillId="0" borderId="0" xfId="0" applyFont="1" applyBorder="1" applyAlignment="1">
      <alignment vertical="top" wrapText="1"/>
    </xf>
    <xf numFmtId="0" fontId="0" fillId="0" borderId="0" xfId="0" applyAlignment="1">
      <alignment/>
    </xf>
    <xf numFmtId="0" fontId="0" fillId="0" borderId="0" xfId="0" applyAlignment="1">
      <alignment vertical="top" wrapText="1"/>
    </xf>
    <xf numFmtId="0" fontId="8" fillId="0" borderId="44" xfId="0" applyFont="1" applyBorder="1" applyAlignment="1" applyProtection="1">
      <alignment horizontal="center" vertical="center"/>
      <protection/>
    </xf>
    <xf numFmtId="0" fontId="8" fillId="0" borderId="37" xfId="0" applyFont="1" applyBorder="1" applyAlignment="1">
      <alignment horizontal="center" vertical="center"/>
    </xf>
    <xf numFmtId="0" fontId="8" fillId="0" borderId="44" xfId="0" applyFont="1" applyBorder="1" applyAlignment="1">
      <alignment horizontal="center" vertical="center"/>
    </xf>
    <xf numFmtId="0" fontId="8" fillId="0" borderId="38" xfId="0" applyFont="1" applyBorder="1" applyAlignment="1">
      <alignment horizontal="center" vertical="center"/>
    </xf>
    <xf numFmtId="0" fontId="8" fillId="0" borderId="42" xfId="0" applyFont="1" applyBorder="1" applyAlignment="1">
      <alignment horizontal="center" vertical="center"/>
    </xf>
    <xf numFmtId="0" fontId="8" fillId="0" borderId="10" xfId="0" applyFont="1" applyBorder="1" applyAlignment="1">
      <alignment horizontal="center" vertical="center"/>
    </xf>
    <xf numFmtId="0" fontId="8" fillId="0" borderId="39" xfId="0" applyFont="1" applyBorder="1" applyAlignment="1">
      <alignment horizontal="center" vertical="center"/>
    </xf>
    <xf numFmtId="0" fontId="8" fillId="0" borderId="27"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39" xfId="0" applyFont="1" applyBorder="1" applyAlignment="1">
      <alignment horizontal="center" vertical="center" wrapText="1"/>
    </xf>
    <xf numFmtId="0" fontId="8" fillId="0" borderId="31" xfId="0" applyFont="1" applyBorder="1" applyAlignment="1" applyProtection="1">
      <alignment horizontal="center" vertical="center" wrapText="1"/>
      <protection/>
    </xf>
    <xf numFmtId="0" fontId="0" fillId="0" borderId="28" xfId="0" applyBorder="1" applyAlignment="1">
      <alignment horizontal="center" vertical="center" wrapText="1"/>
    </xf>
    <xf numFmtId="0" fontId="8" fillId="0" borderId="28" xfId="0" applyFont="1" applyBorder="1" applyAlignment="1" applyProtection="1">
      <alignment horizontal="center" vertical="center" wrapText="1"/>
      <protection/>
    </xf>
    <xf numFmtId="49" fontId="8" fillId="0" borderId="31" xfId="0" applyNumberFormat="1" applyFont="1" applyBorder="1" applyAlignment="1" applyProtection="1">
      <alignment horizontal="center" vertical="center" wrapText="1"/>
      <protection/>
    </xf>
    <xf numFmtId="49" fontId="8" fillId="0" borderId="28" xfId="0" applyNumberFormat="1" applyFont="1" applyBorder="1" applyAlignment="1" applyProtection="1">
      <alignment horizontal="center" vertical="center" wrapText="1"/>
      <protection/>
    </xf>
    <xf numFmtId="0" fontId="8" fillId="0" borderId="10" xfId="0" applyFont="1" applyBorder="1" applyAlignment="1" applyProtection="1">
      <alignment horizontal="center" vertical="center" wrapText="1"/>
      <protection/>
    </xf>
    <xf numFmtId="0" fontId="8" fillId="0" borderId="31" xfId="0" applyFont="1" applyBorder="1" applyAlignment="1">
      <alignment horizontal="center" vertical="center" wrapText="1"/>
    </xf>
    <xf numFmtId="0" fontId="8" fillId="0" borderId="28" xfId="0" applyFont="1" applyBorder="1" applyAlignment="1">
      <alignment horizontal="center" vertical="center" wrapText="1"/>
    </xf>
    <xf numFmtId="37" fontId="8" fillId="0" borderId="31" xfId="0" applyNumberFormat="1" applyFont="1" applyBorder="1" applyAlignment="1" applyProtection="1">
      <alignment horizontal="center" vertical="center"/>
      <protection/>
    </xf>
    <xf numFmtId="37" fontId="8" fillId="0" borderId="32" xfId="0" applyNumberFormat="1" applyFont="1" applyBorder="1" applyAlignment="1" applyProtection="1">
      <alignment horizontal="center" vertical="center"/>
      <protection/>
    </xf>
    <xf numFmtId="37" fontId="8" fillId="0" borderId="28" xfId="0" applyNumberFormat="1" applyFont="1" applyBorder="1" applyAlignment="1" applyProtection="1">
      <alignment horizontal="center" vertical="center"/>
      <protection/>
    </xf>
    <xf numFmtId="0" fontId="9" fillId="0" borderId="30" xfId="0" applyFont="1" applyBorder="1" applyAlignment="1" applyProtection="1">
      <alignment horizontal="center" vertical="center"/>
      <protection/>
    </xf>
    <xf numFmtId="37" fontId="8" fillId="0" borderId="11" xfId="0" applyNumberFormat="1" applyFont="1" applyBorder="1" applyAlignment="1" applyProtection="1">
      <alignment horizontal="center" vertical="center"/>
      <protection/>
    </xf>
    <xf numFmtId="37" fontId="8" fillId="0" borderId="30" xfId="0" applyNumberFormat="1" applyFont="1" applyBorder="1" applyAlignment="1" applyProtection="1">
      <alignment horizontal="center" vertical="center"/>
      <protection/>
    </xf>
    <xf numFmtId="37" fontId="14" fillId="0" borderId="11" xfId="0" applyNumberFormat="1" applyFont="1" applyBorder="1" applyAlignment="1" applyProtection="1">
      <alignment horizontal="center" vertical="center"/>
      <protection/>
    </xf>
    <xf numFmtId="0" fontId="9" fillId="0" borderId="29" xfId="0" applyFont="1" applyBorder="1" applyAlignment="1" applyProtection="1">
      <alignment horizontal="center" vertical="center" wrapText="1"/>
      <protection/>
    </xf>
    <xf numFmtId="0" fontId="12" fillId="0" borderId="16" xfId="0" applyFont="1" applyBorder="1" applyAlignment="1">
      <alignment horizontal="center" vertical="center" wrapText="1"/>
    </xf>
    <xf numFmtId="0" fontId="12" fillId="0" borderId="43" xfId="0" applyFont="1" applyBorder="1" applyAlignment="1">
      <alignment horizontal="center" vertical="center" wrapText="1"/>
    </xf>
    <xf numFmtId="0" fontId="9" fillId="0" borderId="16" xfId="0" applyFont="1" applyBorder="1" applyAlignment="1" applyProtection="1">
      <alignment horizontal="center" vertical="center"/>
      <protection/>
    </xf>
    <xf numFmtId="49" fontId="8" fillId="0" borderId="0" xfId="0" applyNumberFormat="1" applyFont="1" applyBorder="1" applyAlignment="1" applyProtection="1">
      <alignment horizontal="distributed" vertical="center"/>
      <protection/>
    </xf>
    <xf numFmtId="0" fontId="6" fillId="0" borderId="0" xfId="0" applyFont="1" applyBorder="1" applyAlignment="1" applyProtection="1">
      <alignment horizontal="distributed" vertical="center"/>
      <protection/>
    </xf>
    <xf numFmtId="0" fontId="0" fillId="0" borderId="0" xfId="0" applyAlignment="1">
      <alignment horizontal="distributed" vertical="center"/>
    </xf>
    <xf numFmtId="49" fontId="8" fillId="0" borderId="0" xfId="0" applyNumberFormat="1" applyFont="1" applyBorder="1" applyAlignment="1" applyProtection="1">
      <alignment horizontal="right" vertical="center"/>
      <protection/>
    </xf>
    <xf numFmtId="49" fontId="8" fillId="0" borderId="41" xfId="0" applyNumberFormat="1" applyFont="1" applyBorder="1" applyAlignment="1" applyProtection="1">
      <alignment horizontal="right" vertical="center"/>
      <protection/>
    </xf>
    <xf numFmtId="49" fontId="6" fillId="0" borderId="0" xfId="0" applyNumberFormat="1" applyFont="1" applyBorder="1" applyAlignment="1" applyProtection="1">
      <alignment horizontal="right" vertical="center"/>
      <protection/>
    </xf>
    <xf numFmtId="49" fontId="6" fillId="0" borderId="41" xfId="0" applyNumberFormat="1" applyFont="1" applyBorder="1" applyAlignment="1" applyProtection="1">
      <alignment horizontal="right" vertical="center"/>
      <protection/>
    </xf>
    <xf numFmtId="0" fontId="8" fillId="0" borderId="0" xfId="0" applyFont="1" applyBorder="1" applyAlignment="1" applyProtection="1">
      <alignment horizontal="right" vertical="center"/>
      <protection/>
    </xf>
    <xf numFmtId="0" fontId="8" fillId="0" borderId="41" xfId="0" applyFont="1" applyBorder="1" applyAlignment="1" applyProtection="1">
      <alignment horizontal="right"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市区町村CSV＞FD" xfId="61"/>
    <cellStyle name="標準_index"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46</xdr:row>
      <xdr:rowOff>0</xdr:rowOff>
    </xdr:from>
    <xdr:to>
      <xdr:col>1</xdr:col>
      <xdr:colOff>371475</xdr:colOff>
      <xdr:row>46</xdr:row>
      <xdr:rowOff>0</xdr:rowOff>
    </xdr:to>
    <xdr:sp>
      <xdr:nvSpPr>
        <xdr:cNvPr id="1" name="AutoShape 1"/>
        <xdr:cNvSpPr>
          <a:spLocks/>
        </xdr:cNvSpPr>
      </xdr:nvSpPr>
      <xdr:spPr>
        <a:xfrm>
          <a:off x="695325" y="8001000"/>
          <a:ext cx="28575"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46</xdr:row>
      <xdr:rowOff>0</xdr:rowOff>
    </xdr:from>
    <xdr:to>
      <xdr:col>1</xdr:col>
      <xdr:colOff>371475</xdr:colOff>
      <xdr:row>46</xdr:row>
      <xdr:rowOff>0</xdr:rowOff>
    </xdr:to>
    <xdr:sp>
      <xdr:nvSpPr>
        <xdr:cNvPr id="2" name="AutoShape 2"/>
        <xdr:cNvSpPr>
          <a:spLocks/>
        </xdr:cNvSpPr>
      </xdr:nvSpPr>
      <xdr:spPr>
        <a:xfrm>
          <a:off x="685800" y="8001000"/>
          <a:ext cx="38100" cy="0"/>
        </a:xfrm>
        <a:prstGeom prst="leftBrace">
          <a:avLst>
            <a:gd name="adj" fmla="val -214748364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41</xdr:row>
      <xdr:rowOff>28575</xdr:rowOff>
    </xdr:from>
    <xdr:to>
      <xdr:col>1</xdr:col>
      <xdr:colOff>371475</xdr:colOff>
      <xdr:row>42</xdr:row>
      <xdr:rowOff>104775</xdr:rowOff>
    </xdr:to>
    <xdr:sp>
      <xdr:nvSpPr>
        <xdr:cNvPr id="3" name="AutoShape 3"/>
        <xdr:cNvSpPr>
          <a:spLocks/>
        </xdr:cNvSpPr>
      </xdr:nvSpPr>
      <xdr:spPr>
        <a:xfrm>
          <a:off x="695325" y="7172325"/>
          <a:ext cx="28575"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43</xdr:row>
      <xdr:rowOff>47625</xdr:rowOff>
    </xdr:from>
    <xdr:to>
      <xdr:col>1</xdr:col>
      <xdr:colOff>371475</xdr:colOff>
      <xdr:row>44</xdr:row>
      <xdr:rowOff>114300</xdr:rowOff>
    </xdr:to>
    <xdr:sp>
      <xdr:nvSpPr>
        <xdr:cNvPr id="4" name="AutoShape 4"/>
        <xdr:cNvSpPr>
          <a:spLocks/>
        </xdr:cNvSpPr>
      </xdr:nvSpPr>
      <xdr:spPr>
        <a:xfrm>
          <a:off x="685800" y="7534275"/>
          <a:ext cx="3810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41</xdr:row>
      <xdr:rowOff>28575</xdr:rowOff>
    </xdr:from>
    <xdr:to>
      <xdr:col>1</xdr:col>
      <xdr:colOff>371475</xdr:colOff>
      <xdr:row>42</xdr:row>
      <xdr:rowOff>104775</xdr:rowOff>
    </xdr:to>
    <xdr:sp>
      <xdr:nvSpPr>
        <xdr:cNvPr id="5" name="AutoShape 1"/>
        <xdr:cNvSpPr>
          <a:spLocks/>
        </xdr:cNvSpPr>
      </xdr:nvSpPr>
      <xdr:spPr>
        <a:xfrm>
          <a:off x="695325" y="7172325"/>
          <a:ext cx="28575"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43</xdr:row>
      <xdr:rowOff>47625</xdr:rowOff>
    </xdr:from>
    <xdr:to>
      <xdr:col>1</xdr:col>
      <xdr:colOff>371475</xdr:colOff>
      <xdr:row>44</xdr:row>
      <xdr:rowOff>114300</xdr:rowOff>
    </xdr:to>
    <xdr:sp>
      <xdr:nvSpPr>
        <xdr:cNvPr id="6" name="AutoShape 8"/>
        <xdr:cNvSpPr>
          <a:spLocks/>
        </xdr:cNvSpPr>
      </xdr:nvSpPr>
      <xdr:spPr>
        <a:xfrm>
          <a:off x="685800" y="7534275"/>
          <a:ext cx="3810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342900</xdr:colOff>
      <xdr:row>41</xdr:row>
      <xdr:rowOff>28575</xdr:rowOff>
    </xdr:from>
    <xdr:to>
      <xdr:col>1</xdr:col>
      <xdr:colOff>371475</xdr:colOff>
      <xdr:row>42</xdr:row>
      <xdr:rowOff>104775</xdr:rowOff>
    </xdr:to>
    <xdr:sp>
      <xdr:nvSpPr>
        <xdr:cNvPr id="7" name="AutoShape 1"/>
        <xdr:cNvSpPr>
          <a:spLocks/>
        </xdr:cNvSpPr>
      </xdr:nvSpPr>
      <xdr:spPr>
        <a:xfrm>
          <a:off x="695325" y="7172325"/>
          <a:ext cx="28575" cy="2476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333375</xdr:colOff>
      <xdr:row>43</xdr:row>
      <xdr:rowOff>47625</xdr:rowOff>
    </xdr:from>
    <xdr:to>
      <xdr:col>1</xdr:col>
      <xdr:colOff>371475</xdr:colOff>
      <xdr:row>44</xdr:row>
      <xdr:rowOff>114300</xdr:rowOff>
    </xdr:to>
    <xdr:sp>
      <xdr:nvSpPr>
        <xdr:cNvPr id="8" name="AutoShape 8"/>
        <xdr:cNvSpPr>
          <a:spLocks/>
        </xdr:cNvSpPr>
      </xdr:nvSpPr>
      <xdr:spPr>
        <a:xfrm>
          <a:off x="685800" y="7534275"/>
          <a:ext cx="38100" cy="238125"/>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28"/>
  <sheetViews>
    <sheetView tabSelected="1" zoomScalePageLayoutView="0" workbookViewId="0" topLeftCell="A1">
      <selection activeCell="A1" sqref="A1"/>
    </sheetView>
  </sheetViews>
  <sheetFormatPr defaultColWidth="9.00390625" defaultRowHeight="13.5"/>
  <cols>
    <col min="1" max="2" width="5.625" style="2" customWidth="1"/>
    <col min="3" max="3" width="65.625" style="2" customWidth="1"/>
    <col min="4" max="16384" width="9.00390625" style="2" customWidth="1"/>
  </cols>
  <sheetData>
    <row r="1" spans="1:3" ht="30" customHeight="1">
      <c r="A1" s="1" t="s">
        <v>24</v>
      </c>
      <c r="B1" s="1"/>
      <c r="C1" s="1"/>
    </row>
    <row r="2" spans="1:3" s="6" customFormat="1" ht="24" customHeight="1">
      <c r="A2" s="3" t="s">
        <v>25</v>
      </c>
      <c r="B2" s="4"/>
      <c r="C2" s="5" t="s">
        <v>26</v>
      </c>
    </row>
    <row r="3" spans="1:3" ht="24" customHeight="1">
      <c r="A3" s="7">
        <v>143</v>
      </c>
      <c r="B3" s="8" t="s">
        <v>27</v>
      </c>
      <c r="C3" s="9" t="s">
        <v>28</v>
      </c>
    </row>
    <row r="4" spans="1:3" ht="24" customHeight="1">
      <c r="A4" s="10">
        <v>144</v>
      </c>
      <c r="B4" s="11"/>
      <c r="C4" s="12" t="s">
        <v>29</v>
      </c>
    </row>
    <row r="5" spans="1:3" ht="24" customHeight="1">
      <c r="A5" s="10" t="s">
        <v>27</v>
      </c>
      <c r="B5" s="11" t="s">
        <v>30</v>
      </c>
      <c r="C5" s="12" t="s">
        <v>31</v>
      </c>
    </row>
    <row r="6" spans="1:3" ht="24" customHeight="1">
      <c r="A6" s="10" t="s">
        <v>27</v>
      </c>
      <c r="B6" s="11" t="s">
        <v>32</v>
      </c>
      <c r="C6" s="12" t="s">
        <v>33</v>
      </c>
    </row>
    <row r="7" spans="1:3" ht="24" customHeight="1">
      <c r="A7" s="10">
        <v>145</v>
      </c>
      <c r="B7" s="13"/>
      <c r="C7" s="12" t="s">
        <v>34</v>
      </c>
    </row>
    <row r="8" spans="1:3" ht="24" customHeight="1">
      <c r="A8" s="10">
        <v>146</v>
      </c>
      <c r="B8" s="13"/>
      <c r="C8" s="12" t="s">
        <v>546</v>
      </c>
    </row>
    <row r="9" spans="1:3" ht="24" customHeight="1">
      <c r="A9" s="10">
        <v>147</v>
      </c>
      <c r="B9" s="13"/>
      <c r="C9" s="12" t="s">
        <v>35</v>
      </c>
    </row>
    <row r="10" spans="1:3" ht="24" customHeight="1">
      <c r="A10" s="10">
        <v>148</v>
      </c>
      <c r="B10" s="13"/>
      <c r="C10" s="12" t="s">
        <v>36</v>
      </c>
    </row>
    <row r="11" spans="1:3" ht="24" customHeight="1">
      <c r="A11" s="10">
        <v>149</v>
      </c>
      <c r="B11" s="11"/>
      <c r="C11" s="12" t="s">
        <v>37</v>
      </c>
    </row>
    <row r="12" spans="1:3" ht="24" customHeight="1">
      <c r="A12" s="10"/>
      <c r="B12" s="11" t="s">
        <v>30</v>
      </c>
      <c r="C12" s="12" t="s">
        <v>38</v>
      </c>
    </row>
    <row r="13" spans="1:3" ht="24" customHeight="1">
      <c r="A13" s="10" t="s">
        <v>27</v>
      </c>
      <c r="B13" s="11" t="s">
        <v>32</v>
      </c>
      <c r="C13" s="12" t="s">
        <v>39</v>
      </c>
    </row>
    <row r="14" spans="1:3" ht="24" customHeight="1">
      <c r="A14" s="10" t="s">
        <v>27</v>
      </c>
      <c r="B14" s="11" t="s">
        <v>40</v>
      </c>
      <c r="C14" s="12" t="s">
        <v>41</v>
      </c>
    </row>
    <row r="15" spans="1:3" ht="24" customHeight="1">
      <c r="A15" s="10" t="s">
        <v>42</v>
      </c>
      <c r="B15" s="11"/>
      <c r="C15" s="12" t="s">
        <v>43</v>
      </c>
    </row>
    <row r="16" spans="1:3" ht="24" customHeight="1">
      <c r="A16" s="10" t="s">
        <v>27</v>
      </c>
      <c r="B16" s="11" t="s">
        <v>44</v>
      </c>
      <c r="C16" s="12" t="s">
        <v>45</v>
      </c>
    </row>
    <row r="17" spans="1:3" ht="24" customHeight="1">
      <c r="A17" s="10">
        <v>150</v>
      </c>
      <c r="B17" s="13" t="s">
        <v>27</v>
      </c>
      <c r="C17" s="12" t="s">
        <v>46</v>
      </c>
    </row>
    <row r="18" spans="1:3" ht="24" customHeight="1">
      <c r="A18" s="10">
        <v>151</v>
      </c>
      <c r="B18" s="13"/>
      <c r="C18" s="12" t="s">
        <v>47</v>
      </c>
    </row>
    <row r="19" spans="1:3" ht="24" customHeight="1">
      <c r="A19" s="10">
        <v>152</v>
      </c>
      <c r="B19" s="13"/>
      <c r="C19" s="12" t="s">
        <v>48</v>
      </c>
    </row>
    <row r="20" spans="1:3" ht="24" customHeight="1">
      <c r="A20" s="10">
        <v>153</v>
      </c>
      <c r="B20" s="13"/>
      <c r="C20" s="12" t="s">
        <v>49</v>
      </c>
    </row>
    <row r="21" spans="1:3" ht="24" customHeight="1">
      <c r="A21" s="10">
        <v>154</v>
      </c>
      <c r="B21" s="13" t="s">
        <v>27</v>
      </c>
      <c r="C21" s="12" t="s">
        <v>50</v>
      </c>
    </row>
    <row r="22" spans="1:3" ht="24" customHeight="1">
      <c r="A22" s="10">
        <v>155</v>
      </c>
      <c r="B22" s="13" t="s">
        <v>27</v>
      </c>
      <c r="C22" s="12" t="s">
        <v>51</v>
      </c>
    </row>
    <row r="23" spans="1:3" ht="24" customHeight="1">
      <c r="A23" s="10">
        <v>156</v>
      </c>
      <c r="B23" s="13" t="s">
        <v>27</v>
      </c>
      <c r="C23" s="12" t="s">
        <v>52</v>
      </c>
    </row>
    <row r="24" spans="1:3" ht="24" customHeight="1">
      <c r="A24" s="10">
        <v>157</v>
      </c>
      <c r="B24" s="13" t="s">
        <v>27</v>
      </c>
      <c r="C24" s="12" t="s">
        <v>53</v>
      </c>
    </row>
    <row r="25" spans="1:3" ht="24" customHeight="1">
      <c r="A25" s="14"/>
      <c r="B25" s="15"/>
      <c r="C25" s="16" t="s">
        <v>54</v>
      </c>
    </row>
    <row r="26" spans="1:3" ht="24" customHeight="1">
      <c r="A26" s="17">
        <v>158</v>
      </c>
      <c r="B26" s="18"/>
      <c r="C26" s="19" t="s">
        <v>55</v>
      </c>
    </row>
    <row r="27" spans="1:2" ht="13.5">
      <c r="A27" s="20" t="s">
        <v>27</v>
      </c>
      <c r="B27" s="20"/>
    </row>
    <row r="28" spans="1:2" ht="13.5">
      <c r="A28" s="20"/>
      <c r="B28" s="20"/>
    </row>
  </sheetData>
  <sheetProtection/>
  <printOptions/>
  <pageMargins left="0.75" right="0.75" top="1" bottom="1" header="0.512" footer="0.512"/>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dimension ref="A1:AL15"/>
  <sheetViews>
    <sheetView zoomScalePageLayoutView="0" workbookViewId="0" topLeftCell="A1">
      <selection activeCell="A1" sqref="A1"/>
    </sheetView>
  </sheetViews>
  <sheetFormatPr defaultColWidth="9.00390625" defaultRowHeight="13.5"/>
  <cols>
    <col min="1" max="1" width="6.625" style="0" customWidth="1"/>
    <col min="2" max="3" width="6.125" style="0" customWidth="1"/>
    <col min="4" max="4" width="5.625" style="0" customWidth="1"/>
    <col min="5" max="5" width="7.125" style="0" customWidth="1"/>
    <col min="6" max="10" width="5.625" style="0" customWidth="1"/>
    <col min="11" max="11" width="8.125" style="0" customWidth="1"/>
    <col min="12" max="12" width="5.625" style="0" customWidth="1"/>
    <col min="13" max="13" width="8.125" style="0" customWidth="1"/>
    <col min="14" max="14" width="5.625" style="0" customWidth="1"/>
    <col min="15" max="15" width="8.125" style="0" customWidth="1"/>
    <col min="16" max="16" width="5.625" style="0" customWidth="1"/>
    <col min="17" max="17" width="7.125" style="0" customWidth="1"/>
    <col min="18" max="18" width="8.125" style="0" customWidth="1"/>
    <col min="19" max="19" width="11.125" style="0" customWidth="1"/>
    <col min="20" max="20" width="7.125" style="0" customWidth="1"/>
    <col min="21" max="21" width="11.125" style="0" customWidth="1"/>
    <col min="22" max="22" width="7.125" style="0" customWidth="1"/>
    <col min="23" max="23" width="9.125" style="0" customWidth="1"/>
    <col min="24" max="24" width="5.625" style="0" customWidth="1"/>
    <col min="25" max="25" width="9.125" style="0" customWidth="1"/>
    <col min="26" max="26" width="7.125" style="0" customWidth="1"/>
    <col min="27" max="27" width="9.125" style="0" customWidth="1"/>
    <col min="28" max="28" width="5.625" style="0" customWidth="1"/>
    <col min="29" max="29" width="7.125" style="0" customWidth="1"/>
    <col min="30" max="30" width="5.625" style="0" customWidth="1"/>
    <col min="31" max="32" width="7.125" style="0" customWidth="1"/>
    <col min="33" max="33" width="9.125" style="0" customWidth="1"/>
    <col min="34" max="34" width="5.625" style="0" customWidth="1"/>
  </cols>
  <sheetData>
    <row r="1" spans="1:38" ht="13.5" customHeight="1">
      <c r="A1" s="21" t="s">
        <v>602</v>
      </c>
      <c r="B1" s="83"/>
      <c r="C1" s="82"/>
      <c r="D1" s="82"/>
      <c r="E1" s="82"/>
      <c r="F1" s="82"/>
      <c r="G1" s="82"/>
      <c r="H1" s="82"/>
      <c r="I1" s="82"/>
      <c r="J1" s="82"/>
      <c r="K1" s="82"/>
      <c r="L1" s="82"/>
      <c r="M1" s="82"/>
      <c r="N1" s="83"/>
      <c r="O1" s="83"/>
      <c r="P1" s="83"/>
      <c r="Q1" s="83"/>
      <c r="R1" s="82"/>
      <c r="S1" s="82"/>
      <c r="T1" s="82"/>
      <c r="U1" s="82"/>
      <c r="V1" s="82"/>
      <c r="W1" s="82"/>
      <c r="X1" s="83"/>
      <c r="Y1" s="83"/>
      <c r="Z1" s="82"/>
      <c r="AA1" s="82"/>
      <c r="AB1" s="82"/>
      <c r="AC1" s="82"/>
      <c r="AD1" s="82"/>
      <c r="AE1" s="82"/>
      <c r="AF1" s="33"/>
      <c r="AG1" s="32"/>
      <c r="AH1" s="32"/>
      <c r="AI1" s="95"/>
      <c r="AJ1" s="95"/>
      <c r="AK1" s="89"/>
      <c r="AL1" s="89"/>
    </row>
    <row r="2" spans="1:38" ht="13.5" customHeight="1" thickBot="1">
      <c r="A2" s="21"/>
      <c r="B2" s="83"/>
      <c r="C2" s="82"/>
      <c r="D2" s="82"/>
      <c r="E2" s="82"/>
      <c r="F2" s="82"/>
      <c r="G2" s="82"/>
      <c r="H2" s="82"/>
      <c r="I2" s="82"/>
      <c r="J2" s="82"/>
      <c r="K2" s="82"/>
      <c r="L2" s="82"/>
      <c r="M2" s="82"/>
      <c r="N2" s="83"/>
      <c r="O2" s="83"/>
      <c r="P2" s="83"/>
      <c r="Q2" s="83"/>
      <c r="R2" s="82"/>
      <c r="S2" s="82"/>
      <c r="T2" s="82"/>
      <c r="U2" s="82"/>
      <c r="V2" s="82"/>
      <c r="W2" s="82"/>
      <c r="X2" s="83"/>
      <c r="Y2" s="83"/>
      <c r="Z2" s="82"/>
      <c r="AA2" s="82"/>
      <c r="AB2" s="82"/>
      <c r="AC2" s="82"/>
      <c r="AD2" s="82"/>
      <c r="AE2" s="82"/>
      <c r="AF2" s="33"/>
      <c r="AG2" s="32"/>
      <c r="AH2" s="24" t="s">
        <v>600</v>
      </c>
      <c r="AI2" s="95"/>
      <c r="AJ2" s="95"/>
      <c r="AK2" s="89"/>
      <c r="AL2" s="89"/>
    </row>
    <row r="3" spans="1:34" ht="13.5" customHeight="1" thickTop="1">
      <c r="A3" s="624" t="s">
        <v>150</v>
      </c>
      <c r="B3" s="518" t="s">
        <v>426</v>
      </c>
      <c r="C3" s="496"/>
      <c r="D3" s="496"/>
      <c r="E3" s="496"/>
      <c r="F3" s="496"/>
      <c r="G3" s="496"/>
      <c r="H3" s="496"/>
      <c r="I3" s="496"/>
      <c r="J3" s="496"/>
      <c r="K3" s="496"/>
      <c r="L3" s="496"/>
      <c r="M3" s="496"/>
      <c r="N3" s="496"/>
      <c r="O3" s="496"/>
      <c r="P3" s="496"/>
      <c r="Q3" s="497"/>
      <c r="R3" s="489" t="s">
        <v>427</v>
      </c>
      <c r="S3" s="496"/>
      <c r="T3" s="496"/>
      <c r="U3" s="496"/>
      <c r="V3" s="496"/>
      <c r="W3" s="496"/>
      <c r="X3" s="496"/>
      <c r="Y3" s="496"/>
      <c r="Z3" s="496"/>
      <c r="AA3" s="496"/>
      <c r="AB3" s="496"/>
      <c r="AC3" s="496"/>
      <c r="AD3" s="496"/>
      <c r="AE3" s="497"/>
      <c r="AF3" s="646" t="s">
        <v>428</v>
      </c>
      <c r="AG3" s="647"/>
      <c r="AH3" s="529" t="s">
        <v>116</v>
      </c>
    </row>
    <row r="4" spans="1:34" ht="13.5" customHeight="1">
      <c r="A4" s="626"/>
      <c r="B4" s="505" t="s">
        <v>179</v>
      </c>
      <c r="C4" s="499"/>
      <c r="D4" s="499"/>
      <c r="E4" s="499"/>
      <c r="F4" s="499"/>
      <c r="G4" s="499"/>
      <c r="H4" s="499"/>
      <c r="I4" s="499"/>
      <c r="J4" s="499"/>
      <c r="K4" s="499"/>
      <c r="L4" s="499"/>
      <c r="M4" s="499"/>
      <c r="N4" s="499"/>
      <c r="O4" s="500"/>
      <c r="P4" s="643" t="s">
        <v>429</v>
      </c>
      <c r="Q4" s="649"/>
      <c r="R4" s="505" t="s">
        <v>430</v>
      </c>
      <c r="S4" s="499"/>
      <c r="T4" s="499"/>
      <c r="U4" s="499"/>
      <c r="V4" s="499"/>
      <c r="W4" s="499"/>
      <c r="X4" s="499"/>
      <c r="Y4" s="499"/>
      <c r="Z4" s="499"/>
      <c r="AA4" s="499"/>
      <c r="AB4" s="499"/>
      <c r="AC4" s="500"/>
      <c r="AD4" s="643" t="s">
        <v>431</v>
      </c>
      <c r="AE4" s="644"/>
      <c r="AF4" s="643" t="s">
        <v>180</v>
      </c>
      <c r="AG4" s="644"/>
      <c r="AH4" s="522"/>
    </row>
    <row r="5" spans="1:34" ht="24" customHeight="1">
      <c r="A5" s="626"/>
      <c r="B5" s="648" t="s">
        <v>144</v>
      </c>
      <c r="C5" s="500"/>
      <c r="D5" s="505" t="s">
        <v>165</v>
      </c>
      <c r="E5" s="500"/>
      <c r="F5" s="498" t="s">
        <v>425</v>
      </c>
      <c r="G5" s="527"/>
      <c r="H5" s="505" t="s">
        <v>166</v>
      </c>
      <c r="I5" s="500"/>
      <c r="J5" s="505" t="s">
        <v>129</v>
      </c>
      <c r="K5" s="500"/>
      <c r="L5" s="505" t="s">
        <v>181</v>
      </c>
      <c r="M5" s="500"/>
      <c r="N5" s="650" t="s">
        <v>459</v>
      </c>
      <c r="O5" s="651"/>
      <c r="P5" s="524" t="s">
        <v>182</v>
      </c>
      <c r="Q5" s="629"/>
      <c r="R5" s="505" t="s">
        <v>183</v>
      </c>
      <c r="S5" s="500"/>
      <c r="T5" s="505" t="s">
        <v>184</v>
      </c>
      <c r="U5" s="500"/>
      <c r="V5" s="639" t="s">
        <v>185</v>
      </c>
      <c r="W5" s="500"/>
      <c r="X5" s="505" t="s">
        <v>186</v>
      </c>
      <c r="Y5" s="500"/>
      <c r="Z5" s="505" t="s">
        <v>187</v>
      </c>
      <c r="AA5" s="500"/>
      <c r="AB5" s="648" t="s">
        <v>188</v>
      </c>
      <c r="AC5" s="500"/>
      <c r="AD5" s="524"/>
      <c r="AE5" s="525"/>
      <c r="AF5" s="524"/>
      <c r="AG5" s="525"/>
      <c r="AH5" s="522"/>
    </row>
    <row r="6" spans="1:34" ht="13.5" customHeight="1">
      <c r="A6" s="628"/>
      <c r="B6" s="45" t="s">
        <v>100</v>
      </c>
      <c r="C6" s="45" t="s">
        <v>149</v>
      </c>
      <c r="D6" s="45" t="s">
        <v>100</v>
      </c>
      <c r="E6" s="45" t="s">
        <v>149</v>
      </c>
      <c r="F6" s="45" t="s">
        <v>100</v>
      </c>
      <c r="G6" s="45" t="s">
        <v>149</v>
      </c>
      <c r="H6" s="45" t="s">
        <v>100</v>
      </c>
      <c r="I6" s="45" t="s">
        <v>149</v>
      </c>
      <c r="J6" s="45" t="s">
        <v>100</v>
      </c>
      <c r="K6" s="45" t="s">
        <v>149</v>
      </c>
      <c r="L6" s="45" t="s">
        <v>100</v>
      </c>
      <c r="M6" s="45" t="s">
        <v>149</v>
      </c>
      <c r="N6" s="45" t="s">
        <v>100</v>
      </c>
      <c r="O6" s="45" t="s">
        <v>149</v>
      </c>
      <c r="P6" s="45" t="s">
        <v>100</v>
      </c>
      <c r="Q6" s="45" t="s">
        <v>149</v>
      </c>
      <c r="R6" s="45" t="s">
        <v>100</v>
      </c>
      <c r="S6" s="45" t="s">
        <v>149</v>
      </c>
      <c r="T6" s="45" t="s">
        <v>100</v>
      </c>
      <c r="U6" s="45" t="s">
        <v>149</v>
      </c>
      <c r="V6" s="45" t="s">
        <v>100</v>
      </c>
      <c r="W6" s="45" t="s">
        <v>149</v>
      </c>
      <c r="X6" s="45" t="s">
        <v>100</v>
      </c>
      <c r="Y6" s="45" t="s">
        <v>149</v>
      </c>
      <c r="Z6" s="45" t="s">
        <v>100</v>
      </c>
      <c r="AA6" s="45" t="s">
        <v>149</v>
      </c>
      <c r="AB6" s="45" t="s">
        <v>100</v>
      </c>
      <c r="AC6" s="45" t="s">
        <v>149</v>
      </c>
      <c r="AD6" s="45" t="s">
        <v>100</v>
      </c>
      <c r="AE6" s="45" t="s">
        <v>149</v>
      </c>
      <c r="AF6" s="45" t="s">
        <v>100</v>
      </c>
      <c r="AG6" s="45" t="s">
        <v>149</v>
      </c>
      <c r="AH6" s="524"/>
    </row>
    <row r="7" spans="1:34" ht="13.5" customHeight="1">
      <c r="A7" s="32"/>
      <c r="B7" s="262"/>
      <c r="C7" s="255"/>
      <c r="D7" s="254"/>
      <c r="E7" s="254"/>
      <c r="F7" s="255"/>
      <c r="G7" s="255"/>
      <c r="H7" s="255"/>
      <c r="I7" s="255"/>
      <c r="J7" s="254"/>
      <c r="K7" s="254"/>
      <c r="L7" s="254"/>
      <c r="M7" s="254"/>
      <c r="N7" s="255"/>
      <c r="O7" s="255"/>
      <c r="P7" s="254"/>
      <c r="Q7" s="254"/>
      <c r="R7" s="254"/>
      <c r="S7" s="254"/>
      <c r="T7" s="254"/>
      <c r="U7" s="254"/>
      <c r="V7" s="254"/>
      <c r="W7" s="254"/>
      <c r="X7" s="254"/>
      <c r="Y7" s="254"/>
      <c r="Z7" s="254"/>
      <c r="AA7" s="254"/>
      <c r="AB7" s="254"/>
      <c r="AC7" s="254"/>
      <c r="AD7" s="254"/>
      <c r="AE7" s="254"/>
      <c r="AF7" s="254"/>
      <c r="AG7" s="256"/>
      <c r="AH7" s="33"/>
    </row>
    <row r="8" spans="1:34" s="35" customFormat="1" ht="13.5" customHeight="1">
      <c r="A8" s="28" t="s">
        <v>601</v>
      </c>
      <c r="B8" s="266">
        <v>0</v>
      </c>
      <c r="C8" s="135">
        <v>0</v>
      </c>
      <c r="D8" s="258">
        <v>106</v>
      </c>
      <c r="E8" s="258">
        <v>559</v>
      </c>
      <c r="F8" s="135">
        <v>0</v>
      </c>
      <c r="G8" s="135">
        <v>0</v>
      </c>
      <c r="H8" s="135">
        <v>0</v>
      </c>
      <c r="I8" s="135">
        <v>0</v>
      </c>
      <c r="J8" s="258">
        <v>114</v>
      </c>
      <c r="K8" s="273">
        <v>11031</v>
      </c>
      <c r="L8" s="258">
        <v>25</v>
      </c>
      <c r="M8" s="273">
        <v>11732</v>
      </c>
      <c r="N8" s="258">
        <v>29</v>
      </c>
      <c r="O8" s="273">
        <v>8700</v>
      </c>
      <c r="P8" s="258">
        <v>8</v>
      </c>
      <c r="Q8" s="273">
        <v>930</v>
      </c>
      <c r="R8" s="273">
        <v>10212</v>
      </c>
      <c r="S8" s="273">
        <v>3350959</v>
      </c>
      <c r="T8" s="273">
        <v>5081</v>
      </c>
      <c r="U8" s="273">
        <v>2211166</v>
      </c>
      <c r="V8" s="273">
        <v>1052</v>
      </c>
      <c r="W8" s="273">
        <v>71393</v>
      </c>
      <c r="X8" s="258">
        <v>553</v>
      </c>
      <c r="Y8" s="273">
        <v>164598</v>
      </c>
      <c r="Z8" s="273">
        <v>3394</v>
      </c>
      <c r="AA8" s="273">
        <v>897021</v>
      </c>
      <c r="AB8" s="258">
        <v>132</v>
      </c>
      <c r="AC8" s="273">
        <v>6779</v>
      </c>
      <c r="AD8" s="135">
        <v>0</v>
      </c>
      <c r="AE8" s="135">
        <v>0</v>
      </c>
      <c r="AF8" s="258">
        <v>409</v>
      </c>
      <c r="AG8" s="274">
        <v>60884</v>
      </c>
      <c r="AH8" s="207" t="s">
        <v>597</v>
      </c>
    </row>
    <row r="9" spans="1:34" s="35" customFormat="1" ht="13.5" customHeight="1">
      <c r="A9" s="84" t="s">
        <v>16</v>
      </c>
      <c r="B9" s="266">
        <v>0</v>
      </c>
      <c r="C9" s="135">
        <v>0</v>
      </c>
      <c r="D9" s="258">
        <v>93</v>
      </c>
      <c r="E9" s="258">
        <v>567</v>
      </c>
      <c r="F9" s="135">
        <v>0</v>
      </c>
      <c r="G9" s="135">
        <v>0</v>
      </c>
      <c r="H9" s="135">
        <v>0</v>
      </c>
      <c r="I9" s="135">
        <v>0</v>
      </c>
      <c r="J9" s="258">
        <v>97</v>
      </c>
      <c r="K9" s="273">
        <v>7740</v>
      </c>
      <c r="L9" s="258">
        <v>20</v>
      </c>
      <c r="M9" s="273">
        <v>9898</v>
      </c>
      <c r="N9" s="258">
        <v>32</v>
      </c>
      <c r="O9" s="273">
        <v>9600</v>
      </c>
      <c r="P9" s="258">
        <v>3</v>
      </c>
      <c r="Q9" s="273">
        <v>651</v>
      </c>
      <c r="R9" s="273">
        <v>9759</v>
      </c>
      <c r="S9" s="273">
        <v>3187619</v>
      </c>
      <c r="T9" s="273">
        <v>4786</v>
      </c>
      <c r="U9" s="273">
        <v>2083798</v>
      </c>
      <c r="V9" s="273">
        <v>978</v>
      </c>
      <c r="W9" s="273">
        <v>65254</v>
      </c>
      <c r="X9" s="258">
        <v>552</v>
      </c>
      <c r="Y9" s="273">
        <v>156951</v>
      </c>
      <c r="Z9" s="273">
        <v>3317</v>
      </c>
      <c r="AA9" s="273">
        <v>875177</v>
      </c>
      <c r="AB9" s="258">
        <v>126</v>
      </c>
      <c r="AC9" s="273">
        <v>6439</v>
      </c>
      <c r="AD9" s="135">
        <v>0</v>
      </c>
      <c r="AE9" s="135">
        <v>0</v>
      </c>
      <c r="AF9" s="258">
        <v>331</v>
      </c>
      <c r="AG9" s="274">
        <v>43212</v>
      </c>
      <c r="AH9" s="109">
        <v>16</v>
      </c>
    </row>
    <row r="10" spans="1:34" s="35" customFormat="1" ht="13.5" customHeight="1">
      <c r="A10" s="84" t="s">
        <v>8</v>
      </c>
      <c r="B10" s="266" t="s">
        <v>136</v>
      </c>
      <c r="C10" s="135" t="s">
        <v>136</v>
      </c>
      <c r="D10" s="258">
        <v>103</v>
      </c>
      <c r="E10" s="258">
        <v>707</v>
      </c>
      <c r="F10" s="135" t="s">
        <v>136</v>
      </c>
      <c r="G10" s="135" t="s">
        <v>136</v>
      </c>
      <c r="H10" s="135" t="s">
        <v>136</v>
      </c>
      <c r="I10" s="135" t="s">
        <v>136</v>
      </c>
      <c r="J10" s="258">
        <v>99</v>
      </c>
      <c r="K10" s="273">
        <v>7735</v>
      </c>
      <c r="L10" s="258">
        <v>14</v>
      </c>
      <c r="M10" s="273">
        <v>6479</v>
      </c>
      <c r="N10" s="258">
        <v>27</v>
      </c>
      <c r="O10" s="273">
        <v>8100</v>
      </c>
      <c r="P10" s="258">
        <v>16</v>
      </c>
      <c r="Q10" s="273">
        <v>2346</v>
      </c>
      <c r="R10" s="273">
        <v>9163</v>
      </c>
      <c r="S10" s="273">
        <v>3009809</v>
      </c>
      <c r="T10" s="273">
        <v>4485</v>
      </c>
      <c r="U10" s="273">
        <v>1963027</v>
      </c>
      <c r="V10" s="273">
        <v>901</v>
      </c>
      <c r="W10" s="273">
        <v>61624</v>
      </c>
      <c r="X10" s="258">
        <v>513</v>
      </c>
      <c r="Y10" s="273">
        <v>147152</v>
      </c>
      <c r="Z10" s="273">
        <v>3146</v>
      </c>
      <c r="AA10" s="273">
        <v>832243</v>
      </c>
      <c r="AB10" s="258">
        <v>118</v>
      </c>
      <c r="AC10" s="273">
        <v>5762</v>
      </c>
      <c r="AD10" s="135" t="s">
        <v>136</v>
      </c>
      <c r="AE10" s="135" t="s">
        <v>136</v>
      </c>
      <c r="AF10" s="258">
        <v>207</v>
      </c>
      <c r="AG10" s="274">
        <v>30940</v>
      </c>
      <c r="AH10" s="109">
        <v>17</v>
      </c>
    </row>
    <row r="11" spans="1:34" s="35" customFormat="1" ht="13.5" customHeight="1">
      <c r="A11" s="84" t="s">
        <v>454</v>
      </c>
      <c r="B11" s="266" t="s">
        <v>136</v>
      </c>
      <c r="C11" s="135" t="s">
        <v>136</v>
      </c>
      <c r="D11" s="258">
        <v>33</v>
      </c>
      <c r="E11" s="258">
        <v>227</v>
      </c>
      <c r="F11" s="135" t="s">
        <v>136</v>
      </c>
      <c r="G11" s="135" t="s">
        <v>136</v>
      </c>
      <c r="H11" s="135" t="s">
        <v>136</v>
      </c>
      <c r="I11" s="135" t="s">
        <v>136</v>
      </c>
      <c r="J11" s="258">
        <v>48</v>
      </c>
      <c r="K11" s="258">
        <v>3222</v>
      </c>
      <c r="L11" s="258">
        <v>11</v>
      </c>
      <c r="M11" s="258">
        <v>2834</v>
      </c>
      <c r="N11" s="258">
        <v>26</v>
      </c>
      <c r="O11" s="258">
        <v>8150</v>
      </c>
      <c r="P11" s="258">
        <v>3</v>
      </c>
      <c r="Q11" s="258">
        <v>181</v>
      </c>
      <c r="R11" s="258">
        <v>9502</v>
      </c>
      <c r="S11" s="258">
        <v>2728388</v>
      </c>
      <c r="T11" s="258">
        <v>4139</v>
      </c>
      <c r="U11" s="258">
        <v>1818333</v>
      </c>
      <c r="V11" s="258">
        <v>817</v>
      </c>
      <c r="W11" s="258">
        <v>55349</v>
      </c>
      <c r="X11" s="258">
        <v>520</v>
      </c>
      <c r="Y11" s="258">
        <v>105739</v>
      </c>
      <c r="Z11" s="258">
        <v>3919</v>
      </c>
      <c r="AA11" s="258">
        <v>743863</v>
      </c>
      <c r="AB11" s="258">
        <v>107</v>
      </c>
      <c r="AC11" s="258">
        <v>5104</v>
      </c>
      <c r="AD11" s="135" t="s">
        <v>136</v>
      </c>
      <c r="AE11" s="135" t="s">
        <v>136</v>
      </c>
      <c r="AF11" s="258">
        <v>359</v>
      </c>
      <c r="AG11" s="462">
        <v>28175</v>
      </c>
      <c r="AH11" s="109">
        <v>18</v>
      </c>
    </row>
    <row r="12" spans="1:34" s="37" customFormat="1" ht="13.5" customHeight="1">
      <c r="A12" s="86" t="s">
        <v>598</v>
      </c>
      <c r="B12" s="454">
        <v>0</v>
      </c>
      <c r="C12" s="455">
        <v>0</v>
      </c>
      <c r="D12" s="463">
        <v>108</v>
      </c>
      <c r="E12" s="463">
        <v>661</v>
      </c>
      <c r="F12" s="455">
        <v>0</v>
      </c>
      <c r="G12" s="455">
        <v>0</v>
      </c>
      <c r="H12" s="455">
        <v>0</v>
      </c>
      <c r="I12" s="455">
        <v>0</v>
      </c>
      <c r="J12" s="463">
        <v>33</v>
      </c>
      <c r="K12" s="463">
        <v>2633</v>
      </c>
      <c r="L12" s="463">
        <v>19</v>
      </c>
      <c r="M12" s="463">
        <v>7817</v>
      </c>
      <c r="N12" s="463">
        <v>27</v>
      </c>
      <c r="O12" s="463">
        <v>9450</v>
      </c>
      <c r="P12" s="463">
        <v>5</v>
      </c>
      <c r="Q12" s="463">
        <v>712</v>
      </c>
      <c r="R12" s="463">
        <v>9241</v>
      </c>
      <c r="S12" s="463">
        <v>2666612</v>
      </c>
      <c r="T12" s="463">
        <v>3851</v>
      </c>
      <c r="U12" s="463">
        <v>1703259</v>
      </c>
      <c r="V12" s="463">
        <v>730</v>
      </c>
      <c r="W12" s="463">
        <v>53597</v>
      </c>
      <c r="X12" s="463">
        <v>592</v>
      </c>
      <c r="Y12" s="463">
        <v>122350</v>
      </c>
      <c r="Z12" s="463">
        <v>3960</v>
      </c>
      <c r="AA12" s="463">
        <v>782305</v>
      </c>
      <c r="AB12" s="463">
        <v>108</v>
      </c>
      <c r="AC12" s="463">
        <v>5101</v>
      </c>
      <c r="AD12" s="455">
        <v>0</v>
      </c>
      <c r="AE12" s="455">
        <v>0</v>
      </c>
      <c r="AF12" s="463">
        <v>225</v>
      </c>
      <c r="AG12" s="464">
        <v>37664</v>
      </c>
      <c r="AH12" s="111">
        <v>19</v>
      </c>
    </row>
    <row r="13" spans="1:34" ht="13.5" customHeight="1">
      <c r="A13" s="105"/>
      <c r="B13" s="264"/>
      <c r="C13" s="106"/>
      <c r="D13" s="106"/>
      <c r="E13" s="106"/>
      <c r="F13" s="106"/>
      <c r="G13" s="106"/>
      <c r="H13" s="106"/>
      <c r="I13" s="106"/>
      <c r="J13" s="106"/>
      <c r="K13" s="106"/>
      <c r="L13" s="106"/>
      <c r="M13" s="106"/>
      <c r="N13" s="106"/>
      <c r="O13" s="106"/>
      <c r="P13" s="106"/>
      <c r="Q13" s="106"/>
      <c r="R13" s="106"/>
      <c r="S13" s="106"/>
      <c r="T13" s="106"/>
      <c r="U13" s="106"/>
      <c r="V13" s="106"/>
      <c r="W13" s="106"/>
      <c r="X13" s="106"/>
      <c r="Y13" s="106"/>
      <c r="Z13" s="106"/>
      <c r="AA13" s="106"/>
      <c r="AB13" s="106"/>
      <c r="AC13" s="106"/>
      <c r="AD13" s="106"/>
      <c r="AE13" s="106"/>
      <c r="AF13" s="106"/>
      <c r="AG13" s="267"/>
      <c r="AH13" s="189"/>
    </row>
    <row r="14" ht="13.5" customHeight="1">
      <c r="A14" s="55" t="s">
        <v>603</v>
      </c>
    </row>
    <row r="15" ht="13.5">
      <c r="A15" s="55" t="s">
        <v>421</v>
      </c>
    </row>
  </sheetData>
  <sheetProtection/>
  <mergeCells count="24">
    <mergeCell ref="R4:AC4"/>
    <mergeCell ref="B5:C5"/>
    <mergeCell ref="D5:E5"/>
    <mergeCell ref="F5:G5"/>
    <mergeCell ref="AH3:AH6"/>
    <mergeCell ref="AD4:AE5"/>
    <mergeCell ref="AF4:AG5"/>
    <mergeCell ref="N5:O5"/>
    <mergeCell ref="B3:Q3"/>
    <mergeCell ref="R3:AE3"/>
    <mergeCell ref="H5:I5"/>
    <mergeCell ref="J5:K5"/>
    <mergeCell ref="R5:S5"/>
    <mergeCell ref="T5:U5"/>
    <mergeCell ref="A3:A6"/>
    <mergeCell ref="AF3:AG3"/>
    <mergeCell ref="V5:W5"/>
    <mergeCell ref="X5:Y5"/>
    <mergeCell ref="Z5:AA5"/>
    <mergeCell ref="AB5:AC5"/>
    <mergeCell ref="B4:O4"/>
    <mergeCell ref="P4:Q4"/>
    <mergeCell ref="L5:M5"/>
    <mergeCell ref="P5:Q5"/>
  </mergeCells>
  <printOptions/>
  <pageMargins left="0.7874015748031497" right="0.7874015748031497" top="0.984251968503937" bottom="0.984251968503937" header="0.5118110236220472" footer="0.5118110236220472"/>
  <pageSetup horizontalDpi="600" verticalDpi="600" orientation="landscape" paperSize="9" scale="55" r:id="rId1"/>
</worksheet>
</file>

<file path=xl/worksheets/sheet11.xml><?xml version="1.0" encoding="utf-8"?>
<worksheet xmlns="http://schemas.openxmlformats.org/spreadsheetml/2006/main" xmlns:r="http://schemas.openxmlformats.org/officeDocument/2006/relationships">
  <dimension ref="A1:X15"/>
  <sheetViews>
    <sheetView zoomScalePageLayoutView="0" workbookViewId="0" topLeftCell="A1">
      <selection activeCell="A1" sqref="A1"/>
    </sheetView>
  </sheetViews>
  <sheetFormatPr defaultColWidth="9.00390625" defaultRowHeight="13.5"/>
  <cols>
    <col min="1" max="1" width="4.625" style="0" customWidth="1"/>
    <col min="2" max="2" width="3.25390625" style="0" customWidth="1"/>
    <col min="3" max="3" width="8.625" style="0" customWidth="1"/>
    <col min="4" max="4" width="9.375" style="0" customWidth="1"/>
    <col min="5" max="5" width="12.625" style="0" customWidth="1"/>
    <col min="6" max="6" width="14.50390625" style="0" bestFit="1" customWidth="1"/>
    <col min="7" max="7" width="6.50390625" style="0" customWidth="1"/>
    <col min="8" max="8" width="13.00390625" style="0" bestFit="1" customWidth="1"/>
    <col min="9" max="9" width="16.00390625" style="0" bestFit="1" customWidth="1"/>
    <col min="10" max="10" width="12.875" style="0" bestFit="1" customWidth="1"/>
    <col min="11" max="11" width="16.00390625" style="0" bestFit="1" customWidth="1"/>
    <col min="12" max="12" width="8.625" style="0" customWidth="1"/>
    <col min="13" max="13" width="11.375" style="0" customWidth="1"/>
    <col min="14" max="14" width="10.75390625" style="0" bestFit="1" customWidth="1"/>
    <col min="15" max="15" width="14.50390625" style="0" bestFit="1" customWidth="1"/>
    <col min="16" max="16" width="7.625" style="0" customWidth="1"/>
    <col min="17" max="17" width="9.625" style="0" customWidth="1"/>
    <col min="18" max="18" width="8.25390625" style="0" customWidth="1"/>
    <col min="19" max="19" width="13.00390625" style="0" bestFit="1" customWidth="1"/>
    <col min="20" max="20" width="6.125" style="0" customWidth="1"/>
    <col min="21" max="21" width="7.625" style="0" customWidth="1"/>
    <col min="22" max="22" width="6.125" style="0" customWidth="1"/>
    <col min="23" max="23" width="7.625" style="0" customWidth="1"/>
    <col min="24" max="24" width="5.25390625" style="0" customWidth="1"/>
  </cols>
  <sheetData>
    <row r="1" spans="1:24" ht="13.5" customHeight="1">
      <c r="A1" s="21" t="s">
        <v>604</v>
      </c>
      <c r="B1" s="22"/>
      <c r="C1" s="22"/>
      <c r="D1" s="22"/>
      <c r="E1" s="22"/>
      <c r="F1" s="22"/>
      <c r="G1" s="22"/>
      <c r="H1" s="22"/>
      <c r="I1" s="22"/>
      <c r="J1" s="22"/>
      <c r="K1" s="22"/>
      <c r="L1" s="22"/>
      <c r="M1" s="22"/>
      <c r="N1" s="22"/>
      <c r="O1" s="22"/>
      <c r="P1" s="22"/>
      <c r="Q1" s="22"/>
      <c r="R1" s="22"/>
      <c r="S1" s="22"/>
      <c r="T1" s="22"/>
      <c r="U1" s="22"/>
      <c r="V1" s="22"/>
      <c r="W1" s="22"/>
      <c r="X1" s="22"/>
    </row>
    <row r="2" spans="1:24" ht="13.5" customHeight="1" thickBot="1">
      <c r="A2" s="22"/>
      <c r="B2" s="22"/>
      <c r="C2" s="22"/>
      <c r="D2" s="22"/>
      <c r="E2" s="22"/>
      <c r="F2" s="22"/>
      <c r="G2" s="22"/>
      <c r="H2" s="22"/>
      <c r="I2" s="22"/>
      <c r="J2" s="22"/>
      <c r="K2" s="22"/>
      <c r="L2" s="22"/>
      <c r="M2" s="22"/>
      <c r="N2" s="22"/>
      <c r="O2" s="22"/>
      <c r="P2" s="22"/>
      <c r="Q2" s="22"/>
      <c r="R2" s="22"/>
      <c r="S2" s="22"/>
      <c r="T2" s="22"/>
      <c r="U2" s="22"/>
      <c r="V2" s="22"/>
      <c r="W2" s="22"/>
      <c r="X2" s="24" t="s">
        <v>605</v>
      </c>
    </row>
    <row r="3" spans="1:24" ht="13.5" customHeight="1" thickTop="1">
      <c r="A3" s="513" t="s">
        <v>606</v>
      </c>
      <c r="B3" s="530"/>
      <c r="C3" s="489" t="s">
        <v>607</v>
      </c>
      <c r="D3" s="497"/>
      <c r="E3" s="489" t="s">
        <v>89</v>
      </c>
      <c r="F3" s="496"/>
      <c r="G3" s="497"/>
      <c r="H3" s="489" t="s">
        <v>608</v>
      </c>
      <c r="I3" s="496"/>
      <c r="J3" s="496"/>
      <c r="K3" s="496"/>
      <c r="L3" s="496"/>
      <c r="M3" s="496"/>
      <c r="N3" s="496"/>
      <c r="O3" s="496"/>
      <c r="P3" s="496"/>
      <c r="Q3" s="496"/>
      <c r="R3" s="496"/>
      <c r="S3" s="496"/>
      <c r="T3" s="496"/>
      <c r="U3" s="496"/>
      <c r="V3" s="496"/>
      <c r="W3" s="497"/>
      <c r="X3" s="529" t="s">
        <v>120</v>
      </c>
    </row>
    <row r="4" spans="1:24" ht="13.5" customHeight="1">
      <c r="A4" s="514"/>
      <c r="B4" s="523"/>
      <c r="C4" s="494" t="s">
        <v>609</v>
      </c>
      <c r="D4" s="653" t="s">
        <v>610</v>
      </c>
      <c r="E4" s="494" t="s">
        <v>460</v>
      </c>
      <c r="F4" s="107"/>
      <c r="G4" s="640" t="s">
        <v>611</v>
      </c>
      <c r="H4" s="498" t="s">
        <v>189</v>
      </c>
      <c r="I4" s="656"/>
      <c r="J4" s="656"/>
      <c r="K4" s="656"/>
      <c r="L4" s="656"/>
      <c r="M4" s="656"/>
      <c r="N4" s="656"/>
      <c r="O4" s="656"/>
      <c r="P4" s="656"/>
      <c r="Q4" s="656"/>
      <c r="R4" s="656"/>
      <c r="S4" s="657"/>
      <c r="T4" s="498" t="s">
        <v>612</v>
      </c>
      <c r="U4" s="499"/>
      <c r="V4" s="499"/>
      <c r="W4" s="500"/>
      <c r="X4" s="522"/>
    </row>
    <row r="5" spans="1:24" ht="13.5" customHeight="1">
      <c r="A5" s="514"/>
      <c r="B5" s="523"/>
      <c r="C5" s="495"/>
      <c r="D5" s="654"/>
      <c r="E5" s="495"/>
      <c r="F5" s="59" t="s">
        <v>613</v>
      </c>
      <c r="G5" s="641"/>
      <c r="H5" s="505" t="s">
        <v>180</v>
      </c>
      <c r="I5" s="500"/>
      <c r="J5" s="505" t="s">
        <v>190</v>
      </c>
      <c r="K5" s="500"/>
      <c r="L5" s="645" t="s">
        <v>185</v>
      </c>
      <c r="M5" s="500"/>
      <c r="N5" s="505" t="s">
        <v>614</v>
      </c>
      <c r="O5" s="500"/>
      <c r="P5" s="645" t="s">
        <v>188</v>
      </c>
      <c r="Q5" s="500"/>
      <c r="R5" s="505" t="s">
        <v>615</v>
      </c>
      <c r="S5" s="500"/>
      <c r="T5" s="505" t="s">
        <v>143</v>
      </c>
      <c r="U5" s="500"/>
      <c r="V5" s="505" t="s">
        <v>616</v>
      </c>
      <c r="W5" s="500"/>
      <c r="X5" s="522"/>
    </row>
    <row r="6" spans="1:24" ht="13.5" customHeight="1">
      <c r="A6" s="515"/>
      <c r="B6" s="525"/>
      <c r="C6" s="652"/>
      <c r="D6" s="655"/>
      <c r="E6" s="652"/>
      <c r="F6" s="268"/>
      <c r="G6" s="642"/>
      <c r="H6" s="45" t="s">
        <v>134</v>
      </c>
      <c r="I6" s="45" t="s">
        <v>617</v>
      </c>
      <c r="J6" s="45" t="s">
        <v>134</v>
      </c>
      <c r="K6" s="45" t="s">
        <v>617</v>
      </c>
      <c r="L6" s="45" t="s">
        <v>134</v>
      </c>
      <c r="M6" s="45" t="s">
        <v>617</v>
      </c>
      <c r="N6" s="45" t="s">
        <v>134</v>
      </c>
      <c r="O6" s="45" t="s">
        <v>617</v>
      </c>
      <c r="P6" s="45" t="s">
        <v>134</v>
      </c>
      <c r="Q6" s="45" t="s">
        <v>617</v>
      </c>
      <c r="R6" s="45" t="s">
        <v>134</v>
      </c>
      <c r="S6" s="45" t="s">
        <v>617</v>
      </c>
      <c r="T6" s="45" t="s">
        <v>134</v>
      </c>
      <c r="U6" s="45" t="s">
        <v>617</v>
      </c>
      <c r="V6" s="45" t="s">
        <v>134</v>
      </c>
      <c r="W6" s="45" t="s">
        <v>617</v>
      </c>
      <c r="X6" s="524"/>
    </row>
    <row r="7" spans="1:24" ht="13.5" customHeight="1">
      <c r="A7" s="32"/>
      <c r="B7" s="32"/>
      <c r="C7" s="165"/>
      <c r="D7" s="166"/>
      <c r="E7" s="166"/>
      <c r="F7" s="166"/>
      <c r="G7" s="194"/>
      <c r="H7" s="166"/>
      <c r="I7" s="166"/>
      <c r="J7" s="166"/>
      <c r="K7" s="166"/>
      <c r="L7" s="166"/>
      <c r="M7" s="166"/>
      <c r="N7" s="166"/>
      <c r="O7" s="166"/>
      <c r="P7" s="166"/>
      <c r="Q7" s="166"/>
      <c r="R7" s="166"/>
      <c r="S7" s="166"/>
      <c r="T7" s="166"/>
      <c r="U7" s="166"/>
      <c r="V7" s="166"/>
      <c r="W7" s="167"/>
      <c r="X7" s="33"/>
    </row>
    <row r="8" spans="1:24" ht="13.5" customHeight="1">
      <c r="A8" s="47" t="s">
        <v>97</v>
      </c>
      <c r="B8" s="65">
        <v>15</v>
      </c>
      <c r="C8" s="269">
        <v>12464</v>
      </c>
      <c r="D8" s="270">
        <v>171125</v>
      </c>
      <c r="E8" s="257">
        <v>83756830</v>
      </c>
      <c r="F8" s="257">
        <v>80469587</v>
      </c>
      <c r="G8" s="170">
        <v>96.1</v>
      </c>
      <c r="H8" s="257">
        <v>1156374</v>
      </c>
      <c r="I8" s="257">
        <v>192823874</v>
      </c>
      <c r="J8" s="257">
        <v>893052</v>
      </c>
      <c r="K8" s="257">
        <v>162661993</v>
      </c>
      <c r="L8" s="257">
        <v>96808</v>
      </c>
      <c r="M8" s="257">
        <v>5672489</v>
      </c>
      <c r="N8" s="257">
        <v>144456</v>
      </c>
      <c r="O8" s="257">
        <v>20848098</v>
      </c>
      <c r="P8" s="257">
        <v>4399</v>
      </c>
      <c r="Q8" s="257">
        <v>162446</v>
      </c>
      <c r="R8" s="257">
        <v>17659</v>
      </c>
      <c r="S8" s="257">
        <v>3478848</v>
      </c>
      <c r="T8" s="257">
        <v>20</v>
      </c>
      <c r="U8" s="257">
        <v>5224</v>
      </c>
      <c r="V8" s="257">
        <v>20</v>
      </c>
      <c r="W8" s="206">
        <v>5224</v>
      </c>
      <c r="X8" s="207" t="s">
        <v>618</v>
      </c>
    </row>
    <row r="9" spans="1:24" s="85" customFormat="1" ht="13.5" customHeight="1">
      <c r="A9" s="108"/>
      <c r="B9" s="271">
        <v>16</v>
      </c>
      <c r="C9" s="269">
        <v>12330</v>
      </c>
      <c r="D9" s="257">
        <v>167847</v>
      </c>
      <c r="E9" s="270">
        <v>82154386</v>
      </c>
      <c r="F9" s="257">
        <v>79147636</v>
      </c>
      <c r="G9" s="170">
        <v>96.3</v>
      </c>
      <c r="H9" s="257">
        <v>1204632</v>
      </c>
      <c r="I9" s="257">
        <v>200638043</v>
      </c>
      <c r="J9" s="257">
        <v>939871</v>
      </c>
      <c r="K9" s="257">
        <v>169933236</v>
      </c>
      <c r="L9" s="257">
        <v>91430</v>
      </c>
      <c r="M9" s="257">
        <v>5301617</v>
      </c>
      <c r="N9" s="257">
        <v>151343</v>
      </c>
      <c r="O9" s="257">
        <v>21706856</v>
      </c>
      <c r="P9" s="257">
        <v>4207</v>
      </c>
      <c r="Q9" s="257">
        <v>155392</v>
      </c>
      <c r="R9" s="257">
        <v>17781</v>
      </c>
      <c r="S9" s="257">
        <v>3540942</v>
      </c>
      <c r="T9" s="257">
        <v>15</v>
      </c>
      <c r="U9" s="257">
        <v>3848</v>
      </c>
      <c r="V9" s="257">
        <v>15</v>
      </c>
      <c r="W9" s="206">
        <v>3848</v>
      </c>
      <c r="X9" s="109">
        <v>16</v>
      </c>
    </row>
    <row r="10" spans="1:24" s="85" customFormat="1" ht="13.5" customHeight="1">
      <c r="A10" s="108"/>
      <c r="B10" s="65">
        <v>17</v>
      </c>
      <c r="C10" s="269">
        <v>12356</v>
      </c>
      <c r="D10" s="257">
        <v>166484</v>
      </c>
      <c r="E10" s="270">
        <v>81879693</v>
      </c>
      <c r="F10" s="257">
        <v>79015281</v>
      </c>
      <c r="G10" s="170">
        <v>96.5</v>
      </c>
      <c r="H10" s="257">
        <v>1244753</v>
      </c>
      <c r="I10" s="257">
        <v>208115429</v>
      </c>
      <c r="J10" s="257">
        <v>978971</v>
      </c>
      <c r="K10" s="257">
        <v>176800151</v>
      </c>
      <c r="L10" s="257">
        <v>85656</v>
      </c>
      <c r="M10" s="257">
        <v>4920718</v>
      </c>
      <c r="N10" s="257">
        <v>158316</v>
      </c>
      <c r="O10" s="257">
        <v>22654798</v>
      </c>
      <c r="P10" s="257">
        <v>3922</v>
      </c>
      <c r="Q10" s="257">
        <v>144618</v>
      </c>
      <c r="R10" s="257">
        <v>17888</v>
      </c>
      <c r="S10" s="257">
        <v>3595144</v>
      </c>
      <c r="T10" s="257">
        <v>11</v>
      </c>
      <c r="U10" s="257">
        <v>1801</v>
      </c>
      <c r="V10" s="257">
        <v>11</v>
      </c>
      <c r="W10" s="206">
        <v>1801</v>
      </c>
      <c r="X10" s="109">
        <v>17</v>
      </c>
    </row>
    <row r="11" spans="1:24" s="85" customFormat="1" ht="13.5" customHeight="1">
      <c r="A11" s="108"/>
      <c r="B11" s="65">
        <v>18</v>
      </c>
      <c r="C11" s="272">
        <v>12373</v>
      </c>
      <c r="D11" s="273">
        <v>165934</v>
      </c>
      <c r="E11" s="273">
        <v>82933359</v>
      </c>
      <c r="F11" s="273">
        <v>80402449</v>
      </c>
      <c r="G11" s="273">
        <v>97</v>
      </c>
      <c r="H11" s="273">
        <v>1268656</v>
      </c>
      <c r="I11" s="273">
        <v>212871806</v>
      </c>
      <c r="J11" s="273">
        <v>1007928</v>
      </c>
      <c r="K11" s="273">
        <v>181510865</v>
      </c>
      <c r="L11" s="273">
        <v>75003</v>
      </c>
      <c r="M11" s="273">
        <v>4275135</v>
      </c>
      <c r="N11" s="273">
        <v>164248</v>
      </c>
      <c r="O11" s="273">
        <v>23366560</v>
      </c>
      <c r="P11" s="273">
        <v>3373</v>
      </c>
      <c r="Q11" s="273">
        <v>124734</v>
      </c>
      <c r="R11" s="273">
        <v>18104</v>
      </c>
      <c r="S11" s="273">
        <v>3594512</v>
      </c>
      <c r="T11" s="273">
        <v>16</v>
      </c>
      <c r="U11" s="273">
        <v>3213</v>
      </c>
      <c r="V11" s="273">
        <v>16</v>
      </c>
      <c r="W11" s="274">
        <v>3213</v>
      </c>
      <c r="X11" s="109">
        <v>18</v>
      </c>
    </row>
    <row r="12" spans="1:24" s="87" customFormat="1" ht="13.5" customHeight="1">
      <c r="A12" s="110"/>
      <c r="B12" s="60">
        <v>19</v>
      </c>
      <c r="C12" s="275">
        <v>12349</v>
      </c>
      <c r="D12" s="276">
        <v>165220</v>
      </c>
      <c r="E12" s="276">
        <v>84292577</v>
      </c>
      <c r="F12" s="276">
        <v>81955554</v>
      </c>
      <c r="G12" s="276">
        <v>97</v>
      </c>
      <c r="H12" s="276">
        <v>1330751</v>
      </c>
      <c r="I12" s="276">
        <v>221277155</v>
      </c>
      <c r="J12" s="276">
        <v>1061207</v>
      </c>
      <c r="K12" s="276">
        <v>188845775</v>
      </c>
      <c r="L12" s="276">
        <v>75114</v>
      </c>
      <c r="M12" s="276">
        <v>4270637</v>
      </c>
      <c r="N12" s="276">
        <v>172359</v>
      </c>
      <c r="O12" s="276">
        <v>24376463</v>
      </c>
      <c r="P12" s="276">
        <v>3426</v>
      </c>
      <c r="Q12" s="276">
        <v>127367</v>
      </c>
      <c r="R12" s="276">
        <v>18645</v>
      </c>
      <c r="S12" s="276">
        <v>3656913</v>
      </c>
      <c r="T12" s="276">
        <v>24</v>
      </c>
      <c r="U12" s="276">
        <v>3079</v>
      </c>
      <c r="V12" s="276">
        <v>24</v>
      </c>
      <c r="W12" s="277">
        <v>3079</v>
      </c>
      <c r="X12" s="111">
        <v>19</v>
      </c>
    </row>
    <row r="13" spans="1:24" ht="13.5" customHeight="1">
      <c r="A13" s="105"/>
      <c r="B13" s="187"/>
      <c r="C13" s="188"/>
      <c r="D13" s="189"/>
      <c r="E13" s="189"/>
      <c r="F13" s="189"/>
      <c r="G13" s="203"/>
      <c r="H13" s="189"/>
      <c r="I13" s="189"/>
      <c r="J13" s="189"/>
      <c r="K13" s="189"/>
      <c r="L13" s="189"/>
      <c r="M13" s="189"/>
      <c r="N13" s="189"/>
      <c r="O13" s="189"/>
      <c r="P13" s="189"/>
      <c r="Q13" s="189"/>
      <c r="R13" s="189"/>
      <c r="S13" s="189"/>
      <c r="T13" s="189"/>
      <c r="U13" s="189"/>
      <c r="V13" s="189"/>
      <c r="W13" s="190"/>
      <c r="X13" s="189"/>
    </row>
    <row r="14" spans="1:24" ht="13.5" customHeight="1">
      <c r="A14" s="55" t="s">
        <v>619</v>
      </c>
      <c r="B14" s="22"/>
      <c r="C14" s="22"/>
      <c r="D14" s="22"/>
      <c r="E14" s="22"/>
      <c r="F14" s="22"/>
      <c r="G14" s="22"/>
      <c r="H14" s="22"/>
      <c r="I14" s="22"/>
      <c r="J14" s="22"/>
      <c r="K14" s="22"/>
      <c r="L14" s="22"/>
      <c r="M14" s="22"/>
      <c r="N14" s="22"/>
      <c r="O14" s="22"/>
      <c r="P14" s="22"/>
      <c r="Q14" s="22"/>
      <c r="R14" s="22"/>
      <c r="S14" s="22"/>
      <c r="T14" s="22"/>
      <c r="U14" s="22"/>
      <c r="V14" s="22"/>
      <c r="W14" s="22"/>
      <c r="X14" s="22"/>
    </row>
    <row r="15" spans="1:24" ht="13.5" customHeight="1">
      <c r="A15" s="55" t="s">
        <v>421</v>
      </c>
      <c r="B15" s="22"/>
      <c r="C15" s="22"/>
      <c r="D15" s="22"/>
      <c r="E15" s="22"/>
      <c r="F15" s="22"/>
      <c r="G15" s="22"/>
      <c r="H15" s="22"/>
      <c r="I15" s="22"/>
      <c r="J15" s="22"/>
      <c r="K15" s="22"/>
      <c r="L15" s="22"/>
      <c r="M15" s="22"/>
      <c r="N15" s="22"/>
      <c r="O15" s="22"/>
      <c r="P15" s="22"/>
      <c r="Q15" s="22"/>
      <c r="R15" s="22"/>
      <c r="S15" s="22"/>
      <c r="T15" s="22"/>
      <c r="U15" s="22"/>
      <c r="V15" s="22"/>
      <c r="W15" s="22"/>
      <c r="X15" s="22"/>
    </row>
    <row r="16" ht="13.5" customHeight="1"/>
  </sheetData>
  <sheetProtection/>
  <mergeCells count="19">
    <mergeCell ref="A3:B6"/>
    <mergeCell ref="X3:X6"/>
    <mergeCell ref="C4:C6"/>
    <mergeCell ref="D4:D6"/>
    <mergeCell ref="E4:E6"/>
    <mergeCell ref="G4:G6"/>
    <mergeCell ref="C3:D3"/>
    <mergeCell ref="E3:G3"/>
    <mergeCell ref="H3:W3"/>
    <mergeCell ref="H4:S4"/>
    <mergeCell ref="T4:W4"/>
    <mergeCell ref="H5:I5"/>
    <mergeCell ref="J5:K5"/>
    <mergeCell ref="L5:M5"/>
    <mergeCell ref="N5:O5"/>
    <mergeCell ref="P5:Q5"/>
    <mergeCell ref="R5:S5"/>
    <mergeCell ref="T5:U5"/>
    <mergeCell ref="V5:W5"/>
  </mergeCells>
  <printOptions/>
  <pageMargins left="0.7874015748031497" right="0.7874015748031497" top="0.984251968503937" bottom="0.984251968503937" header="0.5118110236220472" footer="0.5118110236220472"/>
  <pageSetup horizontalDpi="600" verticalDpi="600" orientation="landscape" paperSize="9" scale="55" r:id="rId1"/>
</worksheet>
</file>

<file path=xl/worksheets/sheet12.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00390625" defaultRowHeight="13.5"/>
  <cols>
    <col min="1" max="1" width="4.625" style="0" customWidth="1"/>
    <col min="2" max="2" width="4.375" style="0" customWidth="1"/>
    <col min="3" max="3" width="9.625" style="0" customWidth="1"/>
    <col min="4" max="14" width="8.125" style="0" customWidth="1"/>
  </cols>
  <sheetData>
    <row r="1" spans="1:14" ht="13.5" customHeight="1">
      <c r="A1" s="41" t="s">
        <v>620</v>
      </c>
      <c r="B1" s="22"/>
      <c r="C1" s="22"/>
      <c r="D1" s="22"/>
      <c r="E1" s="22"/>
      <c r="F1" s="22"/>
      <c r="G1" s="22"/>
      <c r="H1" s="22"/>
      <c r="I1" s="22"/>
      <c r="J1" s="22"/>
      <c r="K1" s="22"/>
      <c r="L1" s="22"/>
      <c r="M1" s="22"/>
      <c r="N1" s="22"/>
    </row>
    <row r="2" spans="1:14" ht="13.5" customHeight="1">
      <c r="A2" s="112" t="s">
        <v>191</v>
      </c>
      <c r="C2" s="22"/>
      <c r="D2" s="22"/>
      <c r="E2" s="22"/>
      <c r="F2" s="22"/>
      <c r="G2" s="22"/>
      <c r="H2" s="22"/>
      <c r="I2" s="22"/>
      <c r="J2" s="22"/>
      <c r="K2" s="22"/>
      <c r="L2" s="22"/>
      <c r="M2" s="22"/>
      <c r="N2" s="22"/>
    </row>
    <row r="3" spans="1:14" ht="13.5" customHeight="1" thickBot="1">
      <c r="A3" s="22"/>
      <c r="B3" s="22"/>
      <c r="C3" s="22"/>
      <c r="D3" s="22"/>
      <c r="E3" s="22"/>
      <c r="F3" s="22"/>
      <c r="G3" s="22"/>
      <c r="H3" s="22"/>
      <c r="I3" s="22"/>
      <c r="J3" s="22"/>
      <c r="K3" s="22"/>
      <c r="L3" s="22"/>
      <c r="M3" s="22"/>
      <c r="N3" s="113" t="s">
        <v>621</v>
      </c>
    </row>
    <row r="4" spans="1:14" ht="13.5" customHeight="1" thickTop="1">
      <c r="A4" s="44"/>
      <c r="B4" s="44"/>
      <c r="C4" s="518" t="s">
        <v>192</v>
      </c>
      <c r="D4" s="496"/>
      <c r="E4" s="496"/>
      <c r="F4" s="497"/>
      <c r="G4" s="489" t="s">
        <v>193</v>
      </c>
      <c r="H4" s="496"/>
      <c r="I4" s="496"/>
      <c r="J4" s="497"/>
      <c r="K4" s="518" t="s">
        <v>194</v>
      </c>
      <c r="L4" s="496"/>
      <c r="M4" s="496"/>
      <c r="N4" s="496"/>
    </row>
    <row r="5" spans="1:14" ht="13.5" customHeight="1">
      <c r="A5" s="65" t="s">
        <v>98</v>
      </c>
      <c r="B5" s="62"/>
      <c r="C5" s="520" t="s">
        <v>195</v>
      </c>
      <c r="D5" s="53" t="s">
        <v>622</v>
      </c>
      <c r="E5" s="53" t="s">
        <v>196</v>
      </c>
      <c r="F5" s="53" t="s">
        <v>623</v>
      </c>
      <c r="G5" s="520" t="s">
        <v>197</v>
      </c>
      <c r="H5" s="53" t="s">
        <v>622</v>
      </c>
      <c r="I5" s="53" t="s">
        <v>196</v>
      </c>
      <c r="J5" s="53" t="s">
        <v>623</v>
      </c>
      <c r="K5" s="520" t="s">
        <v>197</v>
      </c>
      <c r="L5" s="53" t="s">
        <v>622</v>
      </c>
      <c r="M5" s="53" t="s">
        <v>196</v>
      </c>
      <c r="N5" s="81" t="s">
        <v>623</v>
      </c>
    </row>
    <row r="6" spans="1:14" ht="13.5" customHeight="1">
      <c r="A6" s="105"/>
      <c r="B6" s="105"/>
      <c r="C6" s="521"/>
      <c r="D6" s="159" t="s">
        <v>198</v>
      </c>
      <c r="E6" s="159" t="s">
        <v>198</v>
      </c>
      <c r="F6" s="159" t="s">
        <v>198</v>
      </c>
      <c r="G6" s="521"/>
      <c r="H6" s="159" t="s">
        <v>198</v>
      </c>
      <c r="I6" s="159" t="s">
        <v>198</v>
      </c>
      <c r="J6" s="159" t="s">
        <v>198</v>
      </c>
      <c r="K6" s="521"/>
      <c r="L6" s="159" t="s">
        <v>198</v>
      </c>
      <c r="M6" s="159" t="s">
        <v>198</v>
      </c>
      <c r="N6" s="160" t="s">
        <v>198</v>
      </c>
    </row>
    <row r="7" spans="1:14" ht="13.5" customHeight="1">
      <c r="A7" s="192"/>
      <c r="B7" s="193"/>
      <c r="C7" s="33"/>
      <c r="D7" s="33"/>
      <c r="E7" s="33"/>
      <c r="F7" s="33"/>
      <c r="G7" s="33"/>
      <c r="H7" s="33"/>
      <c r="I7" s="33"/>
      <c r="J7" s="33"/>
      <c r="K7" s="33"/>
      <c r="L7" s="33"/>
      <c r="M7" s="33"/>
      <c r="N7" s="33"/>
    </row>
    <row r="8" spans="1:14" ht="13.5" customHeight="1">
      <c r="A8" s="47" t="s">
        <v>97</v>
      </c>
      <c r="B8" s="153">
        <v>15</v>
      </c>
      <c r="C8" s="205">
        <v>145632</v>
      </c>
      <c r="D8" s="205">
        <v>95152</v>
      </c>
      <c r="E8" s="205">
        <v>850</v>
      </c>
      <c r="F8" s="205">
        <v>49630</v>
      </c>
      <c r="G8" s="205">
        <v>49559</v>
      </c>
      <c r="H8" s="205">
        <v>48694</v>
      </c>
      <c r="I8" s="205">
        <v>231</v>
      </c>
      <c r="J8" s="205">
        <v>634</v>
      </c>
      <c r="K8" s="205">
        <v>96073</v>
      </c>
      <c r="L8" s="205">
        <v>46458</v>
      </c>
      <c r="M8" s="205">
        <v>619</v>
      </c>
      <c r="N8" s="205">
        <v>48996</v>
      </c>
    </row>
    <row r="9" spans="1:14" ht="13.5" customHeight="1">
      <c r="A9" s="32"/>
      <c r="B9" s="153">
        <v>16</v>
      </c>
      <c r="C9" s="205">
        <v>145225</v>
      </c>
      <c r="D9" s="205">
        <v>95661</v>
      </c>
      <c r="E9" s="205">
        <v>810</v>
      </c>
      <c r="F9" s="205">
        <v>48754</v>
      </c>
      <c r="G9" s="205">
        <v>49957</v>
      </c>
      <c r="H9" s="205">
        <v>48968</v>
      </c>
      <c r="I9" s="205">
        <v>238</v>
      </c>
      <c r="J9" s="205">
        <v>751</v>
      </c>
      <c r="K9" s="205">
        <v>95268</v>
      </c>
      <c r="L9" s="205">
        <v>46693</v>
      </c>
      <c r="M9" s="205">
        <v>572</v>
      </c>
      <c r="N9" s="205">
        <v>48003</v>
      </c>
    </row>
    <row r="10" spans="1:14" s="115" customFormat="1" ht="13.5" customHeight="1">
      <c r="A10" s="114"/>
      <c r="B10" s="153">
        <v>17</v>
      </c>
      <c r="C10" s="183">
        <v>145580</v>
      </c>
      <c r="D10" s="183">
        <v>96728</v>
      </c>
      <c r="E10" s="183">
        <v>765</v>
      </c>
      <c r="F10" s="183">
        <v>48087</v>
      </c>
      <c r="G10" s="183">
        <v>50565</v>
      </c>
      <c r="H10" s="183">
        <v>49534</v>
      </c>
      <c r="I10" s="183">
        <v>213</v>
      </c>
      <c r="J10" s="183">
        <v>818</v>
      </c>
      <c r="K10" s="183">
        <v>95015</v>
      </c>
      <c r="L10" s="183">
        <v>47194</v>
      </c>
      <c r="M10" s="183">
        <v>552</v>
      </c>
      <c r="N10" s="183">
        <v>47269</v>
      </c>
    </row>
    <row r="11" spans="1:14" s="115" customFormat="1" ht="13.5" customHeight="1">
      <c r="A11" s="114"/>
      <c r="B11" s="153">
        <v>18</v>
      </c>
      <c r="C11" s="278">
        <v>141302</v>
      </c>
      <c r="D11" s="278">
        <v>93652</v>
      </c>
      <c r="E11" s="278">
        <v>737</v>
      </c>
      <c r="F11" s="278">
        <v>46913</v>
      </c>
      <c r="G11" s="278">
        <v>49111</v>
      </c>
      <c r="H11" s="278">
        <v>48006</v>
      </c>
      <c r="I11" s="278">
        <v>222</v>
      </c>
      <c r="J11" s="278">
        <v>883</v>
      </c>
      <c r="K11" s="278">
        <v>92191</v>
      </c>
      <c r="L11" s="278">
        <v>45646</v>
      </c>
      <c r="M11" s="278">
        <v>515</v>
      </c>
      <c r="N11" s="278">
        <v>46030</v>
      </c>
    </row>
    <row r="12" spans="1:14" s="117" customFormat="1" ht="13.5" customHeight="1">
      <c r="A12" s="116"/>
      <c r="B12" s="279">
        <v>19</v>
      </c>
      <c r="C12" s="280">
        <v>135226</v>
      </c>
      <c r="D12" s="281">
        <v>89078</v>
      </c>
      <c r="E12" s="281">
        <v>764</v>
      </c>
      <c r="F12" s="281">
        <v>45384</v>
      </c>
      <c r="G12" s="281">
        <v>46967</v>
      </c>
      <c r="H12" s="281">
        <v>45862</v>
      </c>
      <c r="I12" s="281">
        <v>223</v>
      </c>
      <c r="J12" s="281">
        <v>882</v>
      </c>
      <c r="K12" s="281">
        <v>88259</v>
      </c>
      <c r="L12" s="281">
        <v>43216</v>
      </c>
      <c r="M12" s="281">
        <v>541</v>
      </c>
      <c r="N12" s="281">
        <v>44502</v>
      </c>
    </row>
    <row r="13" spans="1:14" ht="13.5" customHeight="1">
      <c r="A13" s="105"/>
      <c r="B13" s="187"/>
      <c r="C13" s="282"/>
      <c r="D13" s="283"/>
      <c r="E13" s="283"/>
      <c r="F13" s="283"/>
      <c r="G13" s="283"/>
      <c r="H13" s="283"/>
      <c r="I13" s="283"/>
      <c r="J13" s="283"/>
      <c r="K13" s="283"/>
      <c r="L13" s="283"/>
      <c r="M13" s="283"/>
      <c r="N13" s="283"/>
    </row>
    <row r="14" spans="1:14" ht="13.5" customHeight="1">
      <c r="A14" s="55" t="s">
        <v>432</v>
      </c>
      <c r="B14" s="22"/>
      <c r="C14" s="22"/>
      <c r="D14" s="22"/>
      <c r="E14" s="22"/>
      <c r="F14" s="22"/>
      <c r="G14" s="22"/>
      <c r="H14" s="22"/>
      <c r="I14" s="22"/>
      <c r="J14" s="22"/>
      <c r="K14" s="22"/>
      <c r="L14" s="22"/>
      <c r="M14" s="22"/>
      <c r="N14" s="22"/>
    </row>
  </sheetData>
  <sheetProtection/>
  <mergeCells count="6">
    <mergeCell ref="C5:C6"/>
    <mergeCell ref="G5:G6"/>
    <mergeCell ref="K5:K6"/>
    <mergeCell ref="C4:F4"/>
    <mergeCell ref="G4:J4"/>
    <mergeCell ref="K4:N4"/>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15"/>
  <sheetViews>
    <sheetView zoomScalePageLayoutView="0" workbookViewId="0" topLeftCell="A1">
      <selection activeCell="A1" sqref="A1"/>
    </sheetView>
  </sheetViews>
  <sheetFormatPr defaultColWidth="9.00390625" defaultRowHeight="13.5"/>
  <cols>
    <col min="1" max="1" width="4.625" style="0" customWidth="1"/>
    <col min="2" max="2" width="4.875" style="0" customWidth="1"/>
    <col min="3" max="4" width="12.625" style="0" customWidth="1"/>
    <col min="5" max="5" width="15.125" style="0" bestFit="1" customWidth="1"/>
    <col min="6" max="7" width="14.50390625" style="0" bestFit="1" customWidth="1"/>
    <col min="8" max="8" width="12.625" style="0" bestFit="1" customWidth="1"/>
    <col min="9" max="9" width="11.75390625" style="0" customWidth="1"/>
    <col min="10" max="14" width="8.625" style="0" customWidth="1"/>
  </cols>
  <sheetData>
    <row r="1" spans="1:14" ht="13.5" customHeight="1">
      <c r="A1" s="22"/>
      <c r="B1" s="22"/>
      <c r="C1" s="22"/>
      <c r="D1" s="22"/>
      <c r="E1" s="22"/>
      <c r="F1" s="22"/>
      <c r="G1" s="22"/>
      <c r="H1" s="22"/>
      <c r="I1" s="22"/>
      <c r="J1" s="22"/>
      <c r="K1" s="22"/>
      <c r="L1" s="22"/>
      <c r="M1" s="22"/>
      <c r="N1" s="22"/>
    </row>
    <row r="2" spans="1:14" ht="13.5" customHeight="1">
      <c r="A2" s="112" t="s">
        <v>199</v>
      </c>
      <c r="C2" s="22"/>
      <c r="D2" s="22"/>
      <c r="E2" s="22"/>
      <c r="F2" s="22"/>
      <c r="G2" s="22"/>
      <c r="H2" s="22"/>
      <c r="I2" s="22"/>
      <c r="J2" s="22"/>
      <c r="K2" s="22"/>
      <c r="L2" s="22"/>
      <c r="M2" s="22"/>
      <c r="N2" s="22"/>
    </row>
    <row r="3" spans="1:14" ht="13.5" customHeight="1" thickBot="1">
      <c r="A3" s="22"/>
      <c r="B3" s="22"/>
      <c r="C3" s="22"/>
      <c r="D3" s="22"/>
      <c r="E3" s="22"/>
      <c r="F3" s="22"/>
      <c r="G3" s="22"/>
      <c r="H3" s="22"/>
      <c r="I3" s="113" t="s">
        <v>624</v>
      </c>
      <c r="J3" s="22"/>
      <c r="K3" s="22"/>
      <c r="L3" s="22"/>
      <c r="M3" s="22"/>
      <c r="N3" s="22"/>
    </row>
    <row r="4" spans="1:14" ht="13.5" customHeight="1" thickTop="1">
      <c r="A4" s="44"/>
      <c r="B4" s="44"/>
      <c r="C4" s="58" t="s">
        <v>625</v>
      </c>
      <c r="D4" s="658" t="s">
        <v>626</v>
      </c>
      <c r="E4" s="489" t="s">
        <v>627</v>
      </c>
      <c r="F4" s="496"/>
      <c r="G4" s="496"/>
      <c r="H4" s="497"/>
      <c r="I4" s="659" t="s">
        <v>628</v>
      </c>
      <c r="J4" s="22"/>
      <c r="K4" s="22"/>
      <c r="L4" s="22"/>
      <c r="M4" s="22"/>
      <c r="N4" s="22"/>
    </row>
    <row r="5" spans="1:14" ht="13.5" customHeight="1">
      <c r="A5" s="65" t="s">
        <v>98</v>
      </c>
      <c r="B5" s="62"/>
      <c r="C5" s="59" t="s">
        <v>200</v>
      </c>
      <c r="D5" s="495"/>
      <c r="E5" s="501" t="s">
        <v>201</v>
      </c>
      <c r="F5" s="501" t="s">
        <v>202</v>
      </c>
      <c r="G5" s="501" t="s">
        <v>203</v>
      </c>
      <c r="H5" s="501" t="s">
        <v>204</v>
      </c>
      <c r="I5" s="660"/>
      <c r="J5" s="22"/>
      <c r="K5" s="22"/>
      <c r="L5" s="22"/>
      <c r="M5" s="22"/>
      <c r="N5" s="22"/>
    </row>
    <row r="6" spans="1:14" ht="13.5" customHeight="1">
      <c r="A6" s="105"/>
      <c r="B6" s="105"/>
      <c r="C6" s="155" t="s">
        <v>205</v>
      </c>
      <c r="D6" s="652"/>
      <c r="E6" s="519"/>
      <c r="F6" s="519"/>
      <c r="G6" s="519"/>
      <c r="H6" s="519"/>
      <c r="I6" s="661"/>
      <c r="J6" s="22"/>
      <c r="K6" s="22"/>
      <c r="L6" s="22"/>
      <c r="M6" s="22"/>
      <c r="N6" s="22"/>
    </row>
    <row r="7" spans="1:14" ht="13.5" customHeight="1">
      <c r="A7" s="192"/>
      <c r="B7" s="193"/>
      <c r="C7" s="28"/>
      <c r="D7" s="32"/>
      <c r="E7" s="32"/>
      <c r="F7" s="32"/>
      <c r="G7" s="32"/>
      <c r="H7" s="32"/>
      <c r="I7" s="28"/>
      <c r="J7" s="22"/>
      <c r="K7" s="22"/>
      <c r="L7" s="22"/>
      <c r="M7" s="22"/>
      <c r="N7" s="22"/>
    </row>
    <row r="8" spans="1:14" ht="13.5" customHeight="1">
      <c r="A8" s="28" t="s">
        <v>97</v>
      </c>
      <c r="B8" s="153">
        <v>15</v>
      </c>
      <c r="C8" s="465" t="s">
        <v>136</v>
      </c>
      <c r="D8" s="465" t="s">
        <v>136</v>
      </c>
      <c r="E8" s="465">
        <v>10063182</v>
      </c>
      <c r="F8" s="465">
        <v>8529334</v>
      </c>
      <c r="G8" s="465">
        <v>1327008</v>
      </c>
      <c r="H8" s="465">
        <v>206840</v>
      </c>
      <c r="I8" s="465" t="s">
        <v>136</v>
      </c>
      <c r="J8" s="22"/>
      <c r="K8" s="22"/>
      <c r="L8" s="22"/>
      <c r="M8" s="22"/>
      <c r="N8" s="22"/>
    </row>
    <row r="9" spans="1:14" ht="13.5" customHeight="1">
      <c r="A9" s="32"/>
      <c r="B9" s="153">
        <v>16</v>
      </c>
      <c r="C9" s="465" t="s">
        <v>136</v>
      </c>
      <c r="D9" s="465" t="s">
        <v>136</v>
      </c>
      <c r="E9" s="383">
        <v>10015842</v>
      </c>
      <c r="F9" s="383">
        <v>8264080</v>
      </c>
      <c r="G9" s="383">
        <v>1497335</v>
      </c>
      <c r="H9" s="383">
        <v>254427</v>
      </c>
      <c r="I9" s="465" t="s">
        <v>136</v>
      </c>
      <c r="J9" s="22"/>
      <c r="K9" s="22"/>
      <c r="L9" s="22"/>
      <c r="M9" s="22"/>
      <c r="N9" s="22"/>
    </row>
    <row r="10" spans="1:14" s="115" customFormat="1" ht="13.5" customHeight="1">
      <c r="A10" s="114"/>
      <c r="B10" s="153">
        <v>17</v>
      </c>
      <c r="C10" s="465" t="s">
        <v>136</v>
      </c>
      <c r="D10" s="465" t="s">
        <v>136</v>
      </c>
      <c r="E10" s="123">
        <v>9972039</v>
      </c>
      <c r="F10" s="123">
        <v>7365880</v>
      </c>
      <c r="G10" s="123">
        <v>2400591</v>
      </c>
      <c r="H10" s="123">
        <v>205568</v>
      </c>
      <c r="I10" s="465" t="s">
        <v>136</v>
      </c>
      <c r="J10" s="118"/>
      <c r="K10" s="118"/>
      <c r="L10" s="118"/>
      <c r="M10" s="118"/>
      <c r="N10" s="118"/>
    </row>
    <row r="11" spans="1:14" s="115" customFormat="1" ht="13.5" customHeight="1">
      <c r="A11" s="114"/>
      <c r="B11" s="153">
        <v>18</v>
      </c>
      <c r="C11" s="465" t="s">
        <v>136</v>
      </c>
      <c r="D11" s="465" t="s">
        <v>136</v>
      </c>
      <c r="E11" s="123">
        <v>9378237</v>
      </c>
      <c r="F11" s="123">
        <v>6426903</v>
      </c>
      <c r="G11" s="123">
        <v>2747755</v>
      </c>
      <c r="H11" s="123">
        <v>203579</v>
      </c>
      <c r="I11" s="465" t="s">
        <v>136</v>
      </c>
      <c r="J11" s="118"/>
      <c r="K11" s="118"/>
      <c r="L11" s="118"/>
      <c r="M11" s="118"/>
      <c r="N11" s="118"/>
    </row>
    <row r="12" spans="1:14" s="117" customFormat="1" ht="13.5" customHeight="1">
      <c r="A12" s="116"/>
      <c r="B12" s="279">
        <v>19</v>
      </c>
      <c r="C12" s="297">
        <v>0</v>
      </c>
      <c r="D12" s="466">
        <v>0</v>
      </c>
      <c r="E12" s="140">
        <v>9633535</v>
      </c>
      <c r="F12" s="140">
        <v>6467904</v>
      </c>
      <c r="G12" s="140">
        <v>2973240</v>
      </c>
      <c r="H12" s="140">
        <v>192391</v>
      </c>
      <c r="I12" s="466">
        <v>0</v>
      </c>
      <c r="J12" s="119"/>
      <c r="K12" s="119"/>
      <c r="L12" s="119"/>
      <c r="M12" s="119"/>
      <c r="N12" s="119"/>
    </row>
    <row r="13" spans="1:14" ht="13.5" customHeight="1">
      <c r="A13" s="105"/>
      <c r="B13" s="187"/>
      <c r="C13" s="229"/>
      <c r="D13" s="105"/>
      <c r="E13" s="105"/>
      <c r="F13" s="105"/>
      <c r="G13" s="105"/>
      <c r="H13" s="105"/>
      <c r="I13" s="105"/>
      <c r="J13" s="22"/>
      <c r="K13" s="22"/>
      <c r="L13" s="22"/>
      <c r="M13" s="22"/>
      <c r="N13" s="22"/>
    </row>
    <row r="14" spans="1:14" ht="13.5" customHeight="1">
      <c r="A14" t="s">
        <v>445</v>
      </c>
      <c r="B14" t="s">
        <v>461</v>
      </c>
      <c r="C14" s="22"/>
      <c r="D14" s="22"/>
      <c r="E14" s="22"/>
      <c r="F14" s="22"/>
      <c r="G14" s="22"/>
      <c r="H14" s="22"/>
      <c r="I14" s="22"/>
      <c r="J14" s="22"/>
      <c r="K14" s="22"/>
      <c r="L14" s="22"/>
      <c r="M14" s="22"/>
      <c r="N14" s="22"/>
    </row>
    <row r="15" ht="13.5">
      <c r="F15" s="120"/>
    </row>
  </sheetData>
  <sheetProtection/>
  <mergeCells count="7">
    <mergeCell ref="D4:D6"/>
    <mergeCell ref="E4:H4"/>
    <mergeCell ref="I4:I6"/>
    <mergeCell ref="E5:E6"/>
    <mergeCell ref="F5:F6"/>
    <mergeCell ref="G5:G6"/>
    <mergeCell ref="H5:H6"/>
  </mergeCells>
  <printOptions/>
  <pageMargins left="0.7874015748031497" right="0.7874015748031497" top="0.984251968503937" bottom="0.984251968503937" header="0.5118110236220472" footer="0.5118110236220472"/>
  <pageSetup horizontalDpi="600" verticalDpi="600" orientation="landscape" paperSize="9" scale="118" r:id="rId1"/>
</worksheet>
</file>

<file path=xl/worksheets/sheet14.xml><?xml version="1.0" encoding="utf-8"?>
<worksheet xmlns="http://schemas.openxmlformats.org/spreadsheetml/2006/main" xmlns:r="http://schemas.openxmlformats.org/officeDocument/2006/relationships">
  <dimension ref="A1:O13"/>
  <sheetViews>
    <sheetView zoomScalePageLayoutView="0" workbookViewId="0" topLeftCell="A1">
      <selection activeCell="A1" sqref="A1"/>
    </sheetView>
  </sheetViews>
  <sheetFormatPr defaultColWidth="9.00390625" defaultRowHeight="13.5"/>
  <cols>
    <col min="1" max="1" width="6.125" style="0" customWidth="1"/>
    <col min="2" max="2" width="5.875" style="0" customWidth="1"/>
    <col min="3" max="3" width="10.375" style="0" bestFit="1" customWidth="1"/>
    <col min="4" max="4" width="13.625" style="0" customWidth="1"/>
    <col min="5" max="5" width="10.375" style="0" bestFit="1" customWidth="1"/>
    <col min="6" max="6" width="13.625" style="0" customWidth="1"/>
    <col min="7" max="7" width="10.375" style="0" bestFit="1" customWidth="1"/>
    <col min="8" max="8" width="13.625" style="0" customWidth="1"/>
    <col min="9" max="9" width="9.125" style="0" bestFit="1" customWidth="1"/>
    <col min="10" max="10" width="13.625" style="0" customWidth="1"/>
    <col min="11" max="11" width="9.125" style="0" bestFit="1" customWidth="1"/>
    <col min="12" max="12" width="12.375" style="0" bestFit="1" customWidth="1"/>
  </cols>
  <sheetData>
    <row r="1" ht="13.5">
      <c r="A1" s="112" t="s">
        <v>206</v>
      </c>
    </row>
    <row r="2" ht="13.5">
      <c r="A2" s="37" t="s">
        <v>207</v>
      </c>
    </row>
    <row r="3" spans="14:15" ht="14.25" thickBot="1">
      <c r="N3" s="667" t="s">
        <v>629</v>
      </c>
      <c r="O3" s="667"/>
    </row>
    <row r="4" spans="1:15" ht="14.25" thickTop="1">
      <c r="A4" s="121"/>
      <c r="B4" s="121"/>
      <c r="C4" s="668" t="s">
        <v>208</v>
      </c>
      <c r="D4" s="668"/>
      <c r="E4" s="670" t="s">
        <v>209</v>
      </c>
      <c r="F4" s="671"/>
      <c r="G4" s="671"/>
      <c r="H4" s="672"/>
      <c r="I4" s="673" t="s">
        <v>210</v>
      </c>
      <c r="J4" s="673"/>
      <c r="K4" s="673" t="s">
        <v>211</v>
      </c>
      <c r="L4" s="673"/>
      <c r="M4" s="673"/>
      <c r="N4" s="673"/>
      <c r="O4" s="121"/>
    </row>
    <row r="5" spans="1:15" ht="13.5">
      <c r="A5" s="662" t="s">
        <v>212</v>
      </c>
      <c r="B5" s="663"/>
      <c r="C5" s="669"/>
      <c r="D5" s="669"/>
      <c r="E5" s="664" t="s">
        <v>213</v>
      </c>
      <c r="F5" s="664"/>
      <c r="G5" s="665" t="s">
        <v>214</v>
      </c>
      <c r="H5" s="666"/>
      <c r="I5" s="664" t="s">
        <v>215</v>
      </c>
      <c r="J5" s="664"/>
      <c r="K5" s="664" t="s">
        <v>216</v>
      </c>
      <c r="L5" s="664"/>
      <c r="M5" s="664" t="s">
        <v>217</v>
      </c>
      <c r="N5" s="664"/>
      <c r="O5" s="122" t="s">
        <v>218</v>
      </c>
    </row>
    <row r="6" spans="1:15" ht="13.5">
      <c r="A6" s="283"/>
      <c r="B6" s="283"/>
      <c r="C6" s="286" t="s">
        <v>219</v>
      </c>
      <c r="D6" s="286" t="s">
        <v>220</v>
      </c>
      <c r="E6" s="286" t="s">
        <v>219</v>
      </c>
      <c r="F6" s="286" t="s">
        <v>220</v>
      </c>
      <c r="G6" s="286" t="s">
        <v>219</v>
      </c>
      <c r="H6" s="286" t="s">
        <v>220</v>
      </c>
      <c r="I6" s="286" t="s">
        <v>219</v>
      </c>
      <c r="J6" s="286" t="s">
        <v>220</v>
      </c>
      <c r="K6" s="286" t="s">
        <v>219</v>
      </c>
      <c r="L6" s="286" t="s">
        <v>220</v>
      </c>
      <c r="M6" s="286" t="s">
        <v>219</v>
      </c>
      <c r="N6" s="286" t="s">
        <v>220</v>
      </c>
      <c r="O6" s="283"/>
    </row>
    <row r="7" spans="1:15" ht="7.5" customHeight="1">
      <c r="A7" s="287"/>
      <c r="B7" s="288"/>
      <c r="C7" s="289"/>
      <c r="D7" s="287"/>
      <c r="E7" s="287"/>
      <c r="F7" s="287"/>
      <c r="G7" s="287"/>
      <c r="H7" s="287"/>
      <c r="I7" s="287"/>
      <c r="J7" s="287"/>
      <c r="K7" s="287"/>
      <c r="L7" s="287"/>
      <c r="M7" s="287"/>
      <c r="N7" s="288"/>
      <c r="O7" s="94"/>
    </row>
    <row r="8" spans="1:15" ht="13.5">
      <c r="A8" s="94" t="s">
        <v>221</v>
      </c>
      <c r="B8" s="153">
        <v>15</v>
      </c>
      <c r="C8" s="173">
        <v>57200</v>
      </c>
      <c r="D8" s="174">
        <v>24100808</v>
      </c>
      <c r="E8" s="174">
        <v>38492</v>
      </c>
      <c r="F8" s="174">
        <v>18880604</v>
      </c>
      <c r="G8" s="174">
        <v>17201</v>
      </c>
      <c r="H8" s="174">
        <v>3830159</v>
      </c>
      <c r="I8" s="174">
        <v>1506</v>
      </c>
      <c r="J8" s="174">
        <v>1389248</v>
      </c>
      <c r="K8" s="174">
        <v>1</v>
      </c>
      <c r="L8" s="174">
        <v>797</v>
      </c>
      <c r="M8" s="290">
        <v>0</v>
      </c>
      <c r="N8" s="291">
        <v>0</v>
      </c>
      <c r="O8" s="292" t="s">
        <v>630</v>
      </c>
    </row>
    <row r="9" spans="1:15" ht="13.5">
      <c r="A9" s="94"/>
      <c r="B9" s="153">
        <v>16</v>
      </c>
      <c r="C9" s="173">
        <v>53443</v>
      </c>
      <c r="D9" s="174">
        <v>22471909</v>
      </c>
      <c r="E9" s="174">
        <v>35681</v>
      </c>
      <c r="F9" s="174">
        <v>17521260</v>
      </c>
      <c r="G9" s="174">
        <v>16346</v>
      </c>
      <c r="H9" s="174">
        <v>3648654</v>
      </c>
      <c r="I9" s="174">
        <v>1415</v>
      </c>
      <c r="J9" s="174">
        <v>1301200</v>
      </c>
      <c r="K9" s="174">
        <v>1</v>
      </c>
      <c r="L9" s="174">
        <v>795</v>
      </c>
      <c r="M9" s="290">
        <v>0</v>
      </c>
      <c r="N9" s="291">
        <v>0</v>
      </c>
      <c r="O9" s="292">
        <v>16</v>
      </c>
    </row>
    <row r="10" spans="1:15" ht="13.5">
      <c r="A10" s="94"/>
      <c r="B10" s="153">
        <v>17</v>
      </c>
      <c r="C10" s="173">
        <v>49693</v>
      </c>
      <c r="D10" s="174">
        <v>20904408</v>
      </c>
      <c r="E10" s="174">
        <v>32917</v>
      </c>
      <c r="F10" s="174">
        <v>16230987</v>
      </c>
      <c r="G10" s="174">
        <v>15456</v>
      </c>
      <c r="H10" s="174">
        <v>3462226</v>
      </c>
      <c r="I10" s="174">
        <v>1319</v>
      </c>
      <c r="J10" s="174">
        <v>1210400</v>
      </c>
      <c r="K10" s="174">
        <v>1</v>
      </c>
      <c r="L10" s="174">
        <v>795</v>
      </c>
      <c r="M10" s="152" t="s">
        <v>136</v>
      </c>
      <c r="N10" s="293" t="s">
        <v>136</v>
      </c>
      <c r="O10" s="292">
        <v>17</v>
      </c>
    </row>
    <row r="11" spans="1:15" s="35" customFormat="1" ht="13.5">
      <c r="A11" s="89"/>
      <c r="B11" s="153">
        <v>18</v>
      </c>
      <c r="C11" s="173">
        <v>46135</v>
      </c>
      <c r="D11" s="174">
        <v>19352553</v>
      </c>
      <c r="E11" s="174">
        <v>30217</v>
      </c>
      <c r="F11" s="174">
        <v>14916963</v>
      </c>
      <c r="G11" s="174">
        <v>14657</v>
      </c>
      <c r="H11" s="174">
        <v>3284688</v>
      </c>
      <c r="I11" s="174">
        <v>1260</v>
      </c>
      <c r="J11" s="174">
        <v>1150110</v>
      </c>
      <c r="K11" s="174">
        <v>1</v>
      </c>
      <c r="L11" s="174">
        <v>792</v>
      </c>
      <c r="M11" s="152" t="s">
        <v>136</v>
      </c>
      <c r="N11" s="293" t="s">
        <v>136</v>
      </c>
      <c r="O11" s="294">
        <v>18</v>
      </c>
    </row>
    <row r="12" spans="1:15" s="37" customFormat="1" ht="13.5">
      <c r="A12" s="295"/>
      <c r="B12" s="296">
        <v>19</v>
      </c>
      <c r="C12" s="177">
        <v>42583</v>
      </c>
      <c r="D12" s="178">
        <v>17856727</v>
      </c>
      <c r="E12" s="178">
        <v>27561</v>
      </c>
      <c r="F12" s="178">
        <v>13668291</v>
      </c>
      <c r="G12" s="178">
        <v>13845</v>
      </c>
      <c r="H12" s="178">
        <v>3114564</v>
      </c>
      <c r="I12" s="178">
        <v>1176</v>
      </c>
      <c r="J12" s="178">
        <v>1073080</v>
      </c>
      <c r="K12" s="178">
        <v>1</v>
      </c>
      <c r="L12" s="178">
        <v>792</v>
      </c>
      <c r="M12" s="297">
        <v>0</v>
      </c>
      <c r="N12" s="298">
        <v>0</v>
      </c>
      <c r="O12" s="299">
        <v>19</v>
      </c>
    </row>
    <row r="13" spans="1:15" ht="8.25" customHeight="1">
      <c r="A13" s="283"/>
      <c r="B13" s="300"/>
      <c r="C13" s="301"/>
      <c r="D13" s="302"/>
      <c r="E13" s="302"/>
      <c r="F13" s="302"/>
      <c r="G13" s="302"/>
      <c r="H13" s="302"/>
      <c r="I13" s="302"/>
      <c r="J13" s="302"/>
      <c r="K13" s="302"/>
      <c r="L13" s="302"/>
      <c r="M13" s="302"/>
      <c r="N13" s="303"/>
      <c r="O13" s="282"/>
    </row>
  </sheetData>
  <sheetProtection/>
  <mergeCells count="11">
    <mergeCell ref="N3:O3"/>
    <mergeCell ref="C4:D5"/>
    <mergeCell ref="E4:H4"/>
    <mergeCell ref="I4:J4"/>
    <mergeCell ref="K4:N4"/>
    <mergeCell ref="K5:L5"/>
    <mergeCell ref="M5:N5"/>
    <mergeCell ref="A5:B5"/>
    <mergeCell ref="E5:F5"/>
    <mergeCell ref="G5:H5"/>
    <mergeCell ref="I5:J5"/>
  </mergeCells>
  <printOptions/>
  <pageMargins left="0.7874015748031497" right="0.7874015748031497" top="0.984251968503937" bottom="0.984251968503937" header="0.5118110236220472" footer="0.5118110236220472"/>
  <pageSetup horizontalDpi="600" verticalDpi="600" orientation="landscape" paperSize="9" scale="85" r:id="rId1"/>
</worksheet>
</file>

<file path=xl/worksheets/sheet15.xml><?xml version="1.0" encoding="utf-8"?>
<worksheet xmlns="http://schemas.openxmlformats.org/spreadsheetml/2006/main" xmlns:r="http://schemas.openxmlformats.org/officeDocument/2006/relationships">
  <dimension ref="A1:M12"/>
  <sheetViews>
    <sheetView workbookViewId="0" topLeftCell="A1">
      <selection activeCell="A1" sqref="A1"/>
    </sheetView>
  </sheetViews>
  <sheetFormatPr defaultColWidth="9.00390625" defaultRowHeight="13.5"/>
  <cols>
    <col min="1" max="1" width="6.125" style="0" customWidth="1"/>
    <col min="2" max="2" width="5.875" style="0" customWidth="1"/>
    <col min="3" max="3" width="10.00390625" style="0" customWidth="1"/>
    <col min="4" max="4" width="16.00390625" style="0" bestFit="1" customWidth="1"/>
    <col min="5" max="5" width="10.75390625" style="0" bestFit="1" customWidth="1"/>
    <col min="6" max="6" width="16.00390625" style="0" bestFit="1" customWidth="1"/>
    <col min="7" max="7" width="9.50390625" style="0" bestFit="1" customWidth="1"/>
    <col min="8" max="8" width="13.625" style="0" customWidth="1"/>
    <col min="9" max="9" width="9.125" style="0" bestFit="1" customWidth="1"/>
    <col min="10" max="10" width="13.625" style="0" customWidth="1"/>
    <col min="11" max="11" width="9.125" style="0" bestFit="1" customWidth="1"/>
    <col min="12" max="12" width="10.375" style="0" customWidth="1"/>
    <col min="13" max="13" width="9.125" style="0" bestFit="1" customWidth="1"/>
  </cols>
  <sheetData>
    <row r="1" ht="13.5">
      <c r="A1" s="37" t="s">
        <v>222</v>
      </c>
    </row>
    <row r="2" spans="12:13" ht="14.25" thickBot="1">
      <c r="L2" s="667" t="s">
        <v>629</v>
      </c>
      <c r="M2" s="667"/>
    </row>
    <row r="3" spans="1:13" ht="14.25" thickTop="1">
      <c r="A3" s="121"/>
      <c r="B3" s="121"/>
      <c r="C3" s="668" t="s">
        <v>208</v>
      </c>
      <c r="D3" s="668"/>
      <c r="E3" s="673" t="s">
        <v>223</v>
      </c>
      <c r="F3" s="673"/>
      <c r="G3" s="673" t="s">
        <v>210</v>
      </c>
      <c r="H3" s="673"/>
      <c r="I3" s="673" t="s">
        <v>224</v>
      </c>
      <c r="J3" s="673"/>
      <c r="K3" s="673"/>
      <c r="L3" s="673"/>
      <c r="M3" s="121"/>
    </row>
    <row r="4" spans="1:13" ht="13.5">
      <c r="A4" s="674" t="s">
        <v>212</v>
      </c>
      <c r="B4" s="663"/>
      <c r="C4" s="669"/>
      <c r="D4" s="669"/>
      <c r="E4" s="664" t="s">
        <v>225</v>
      </c>
      <c r="F4" s="664"/>
      <c r="G4" s="664" t="s">
        <v>226</v>
      </c>
      <c r="H4" s="664"/>
      <c r="I4" s="664" t="s">
        <v>227</v>
      </c>
      <c r="J4" s="664"/>
      <c r="K4" s="664" t="s">
        <v>228</v>
      </c>
      <c r="L4" s="664"/>
      <c r="M4" s="304" t="s">
        <v>218</v>
      </c>
    </row>
    <row r="5" spans="1:13" ht="13.5">
      <c r="A5" s="283"/>
      <c r="B5" s="283"/>
      <c r="C5" s="286" t="s">
        <v>219</v>
      </c>
      <c r="D5" s="286" t="s">
        <v>220</v>
      </c>
      <c r="E5" s="286" t="s">
        <v>219</v>
      </c>
      <c r="F5" s="286" t="s">
        <v>220</v>
      </c>
      <c r="G5" s="286" t="s">
        <v>219</v>
      </c>
      <c r="H5" s="286" t="s">
        <v>220</v>
      </c>
      <c r="I5" s="286" t="s">
        <v>219</v>
      </c>
      <c r="J5" s="286" t="s">
        <v>220</v>
      </c>
      <c r="K5" s="286" t="s">
        <v>219</v>
      </c>
      <c r="L5" s="286" t="s">
        <v>220</v>
      </c>
      <c r="M5" s="283"/>
    </row>
    <row r="6" spans="1:13" ht="7.5" customHeight="1">
      <c r="A6" s="287"/>
      <c r="B6" s="288"/>
      <c r="C6" s="289"/>
      <c r="D6" s="287"/>
      <c r="E6" s="287"/>
      <c r="F6" s="287"/>
      <c r="G6" s="287"/>
      <c r="H6" s="287"/>
      <c r="I6" s="287"/>
      <c r="J6" s="287"/>
      <c r="K6" s="287"/>
      <c r="L6" s="288"/>
      <c r="M6" s="94"/>
    </row>
    <row r="7" spans="1:13" ht="13.5">
      <c r="A7" s="94" t="s">
        <v>221</v>
      </c>
      <c r="B7" s="153">
        <v>15</v>
      </c>
      <c r="C7" s="173">
        <v>130863</v>
      </c>
      <c r="D7" s="174">
        <v>94838564</v>
      </c>
      <c r="E7" s="174">
        <v>115963</v>
      </c>
      <c r="F7" s="174">
        <v>81646588</v>
      </c>
      <c r="G7" s="174">
        <v>12210</v>
      </c>
      <c r="H7" s="174">
        <v>11215110</v>
      </c>
      <c r="I7" s="174">
        <v>2383</v>
      </c>
      <c r="J7" s="174">
        <v>1826942</v>
      </c>
      <c r="K7" s="174">
        <v>307</v>
      </c>
      <c r="L7" s="175">
        <v>149924</v>
      </c>
      <c r="M7" s="292" t="s">
        <v>630</v>
      </c>
    </row>
    <row r="8" spans="1:13" ht="13.5">
      <c r="A8" s="94"/>
      <c r="B8" s="153">
        <v>16</v>
      </c>
      <c r="C8" s="173">
        <v>137758</v>
      </c>
      <c r="D8" s="174">
        <v>99509254</v>
      </c>
      <c r="E8" s="174">
        <v>122706</v>
      </c>
      <c r="F8" s="174">
        <v>86242111</v>
      </c>
      <c r="G8" s="174">
        <v>12451</v>
      </c>
      <c r="H8" s="174">
        <v>11355439</v>
      </c>
      <c r="I8" s="174">
        <v>2308</v>
      </c>
      <c r="J8" s="174">
        <v>1770271</v>
      </c>
      <c r="K8" s="174">
        <v>293</v>
      </c>
      <c r="L8" s="175">
        <v>141433</v>
      </c>
      <c r="M8" s="292">
        <v>16</v>
      </c>
    </row>
    <row r="9" spans="1:13" ht="13.5">
      <c r="A9" s="94"/>
      <c r="B9" s="153">
        <v>17</v>
      </c>
      <c r="C9" s="173">
        <v>144355</v>
      </c>
      <c r="D9" s="174">
        <v>104311696</v>
      </c>
      <c r="E9" s="174">
        <v>129284</v>
      </c>
      <c r="F9" s="174">
        <v>91032531</v>
      </c>
      <c r="G9" s="174">
        <v>12620</v>
      </c>
      <c r="H9" s="174">
        <v>11467420</v>
      </c>
      <c r="I9" s="174">
        <v>2170</v>
      </c>
      <c r="J9" s="174">
        <v>1677735</v>
      </c>
      <c r="K9" s="174">
        <v>281</v>
      </c>
      <c r="L9" s="175">
        <v>134009</v>
      </c>
      <c r="M9" s="292">
        <v>17</v>
      </c>
    </row>
    <row r="10" spans="1:13" s="35" customFormat="1" ht="13.5">
      <c r="A10" s="89"/>
      <c r="B10" s="153">
        <v>18</v>
      </c>
      <c r="C10" s="173">
        <v>151633</v>
      </c>
      <c r="D10" s="174">
        <v>109233135</v>
      </c>
      <c r="E10" s="174">
        <v>136442</v>
      </c>
      <c r="F10" s="174">
        <v>95901211</v>
      </c>
      <c r="G10" s="174">
        <v>12828</v>
      </c>
      <c r="H10" s="174">
        <v>11594369</v>
      </c>
      <c r="I10" s="174">
        <v>2103</v>
      </c>
      <c r="J10" s="174">
        <v>1614612</v>
      </c>
      <c r="K10" s="174">
        <v>260</v>
      </c>
      <c r="L10" s="175">
        <v>122943</v>
      </c>
      <c r="M10" s="294">
        <v>18</v>
      </c>
    </row>
    <row r="11" spans="1:13" s="37" customFormat="1" ht="13.5">
      <c r="A11" s="295"/>
      <c r="B11" s="296">
        <v>19</v>
      </c>
      <c r="C11" s="177">
        <v>158723</v>
      </c>
      <c r="D11" s="178">
        <v>114366904</v>
      </c>
      <c r="E11" s="178">
        <v>143438</v>
      </c>
      <c r="F11" s="178">
        <v>100946301</v>
      </c>
      <c r="G11" s="178">
        <v>13087</v>
      </c>
      <c r="H11" s="178">
        <v>11806690</v>
      </c>
      <c r="I11" s="178">
        <v>1959</v>
      </c>
      <c r="J11" s="178">
        <v>1501639</v>
      </c>
      <c r="K11" s="178">
        <v>239</v>
      </c>
      <c r="L11" s="179">
        <v>112274</v>
      </c>
      <c r="M11" s="299">
        <v>19</v>
      </c>
    </row>
    <row r="12" spans="1:13" ht="8.25" customHeight="1">
      <c r="A12" s="283"/>
      <c r="B12" s="300"/>
      <c r="C12" s="282"/>
      <c r="D12" s="283"/>
      <c r="E12" s="283"/>
      <c r="F12" s="283"/>
      <c r="G12" s="283"/>
      <c r="H12" s="283"/>
      <c r="I12" s="283"/>
      <c r="J12" s="283"/>
      <c r="K12" s="283"/>
      <c r="L12" s="300"/>
      <c r="M12" s="282"/>
    </row>
  </sheetData>
  <sheetProtection/>
  <mergeCells count="10">
    <mergeCell ref="L2:M2"/>
    <mergeCell ref="C3:D4"/>
    <mergeCell ref="E3:F3"/>
    <mergeCell ref="G3:H3"/>
    <mergeCell ref="I3:L3"/>
    <mergeCell ref="K4:L4"/>
    <mergeCell ref="A4:B4"/>
    <mergeCell ref="E4:F4"/>
    <mergeCell ref="G4:H4"/>
    <mergeCell ref="I4:J4"/>
  </mergeCells>
  <printOptions/>
  <pageMargins left="0.7874015748031497" right="0.7874015748031497" top="0.984251968503937" bottom="0.984251968503937" header="0.5118110236220472" footer="0.5118110236220472"/>
  <pageSetup horizontalDpi="600" verticalDpi="600" orientation="landscape" paperSize="9" scale="94" r:id="rId1"/>
</worksheet>
</file>

<file path=xl/worksheets/sheet16.xml><?xml version="1.0" encoding="utf-8"?>
<worksheet xmlns="http://schemas.openxmlformats.org/spreadsheetml/2006/main" xmlns:r="http://schemas.openxmlformats.org/officeDocument/2006/relationships">
  <dimension ref="A1:L13"/>
  <sheetViews>
    <sheetView zoomScalePageLayoutView="0" workbookViewId="0" topLeftCell="A1">
      <selection activeCell="A1" sqref="A1"/>
    </sheetView>
  </sheetViews>
  <sheetFormatPr defaultColWidth="9.00390625" defaultRowHeight="13.5"/>
  <cols>
    <col min="1" max="1" width="4.625" style="0" customWidth="1"/>
    <col min="2" max="2" width="4.50390625" style="0" customWidth="1"/>
    <col min="3" max="6" width="10.625" style="0" customWidth="1"/>
    <col min="7" max="7" width="11.625" style="0" customWidth="1"/>
    <col min="8" max="8" width="13.00390625" style="0" customWidth="1"/>
    <col min="10" max="10" width="11.875" style="0" customWidth="1"/>
    <col min="12" max="12" width="11.125" style="0" customWidth="1"/>
    <col min="14" max="14" width="5.875" style="0" customWidth="1"/>
    <col min="16" max="16" width="10.75390625" style="0" customWidth="1"/>
    <col min="18" max="18" width="11.875" style="0" customWidth="1"/>
  </cols>
  <sheetData>
    <row r="1" spans="1:12" ht="13.5" customHeight="1">
      <c r="A1" s="22"/>
      <c r="B1" s="22"/>
      <c r="C1" s="22"/>
      <c r="D1" s="22"/>
      <c r="E1" s="22"/>
      <c r="F1" s="22"/>
      <c r="G1" s="22"/>
      <c r="H1" s="22"/>
      <c r="I1" s="22"/>
      <c r="J1" s="22"/>
      <c r="K1" s="22"/>
      <c r="L1" s="22"/>
    </row>
    <row r="2" spans="1:12" ht="13.5" customHeight="1">
      <c r="A2" s="112" t="s">
        <v>229</v>
      </c>
      <c r="C2" s="22"/>
      <c r="D2" s="22"/>
      <c r="E2" s="22"/>
      <c r="F2" s="22"/>
      <c r="G2" s="22"/>
      <c r="H2" s="22"/>
      <c r="I2" s="22"/>
      <c r="J2" s="22"/>
      <c r="K2" s="22"/>
      <c r="L2" s="22"/>
    </row>
    <row r="3" spans="1:12" ht="13.5" customHeight="1" thickBot="1">
      <c r="A3" s="22"/>
      <c r="B3" s="22"/>
      <c r="C3" s="22"/>
      <c r="D3" s="22"/>
      <c r="E3" s="22"/>
      <c r="F3" s="22"/>
      <c r="G3" s="24" t="s">
        <v>631</v>
      </c>
      <c r="H3" s="22"/>
      <c r="I3" s="22"/>
      <c r="J3" s="22"/>
      <c r="K3" s="22"/>
      <c r="L3" s="22"/>
    </row>
    <row r="4" spans="1:12" ht="20.25" customHeight="1" thickTop="1">
      <c r="A4" s="513" t="s">
        <v>632</v>
      </c>
      <c r="B4" s="530"/>
      <c r="C4" s="528" t="s">
        <v>230</v>
      </c>
      <c r="D4" s="518" t="s">
        <v>231</v>
      </c>
      <c r="E4" s="496"/>
      <c r="F4" s="497"/>
      <c r="G4" s="529" t="s">
        <v>232</v>
      </c>
      <c r="H4" s="22"/>
      <c r="I4" s="22"/>
      <c r="J4" s="22"/>
      <c r="K4" s="22"/>
      <c r="L4" s="22"/>
    </row>
    <row r="5" spans="1:12" ht="20.25" customHeight="1">
      <c r="A5" s="515"/>
      <c r="B5" s="525"/>
      <c r="C5" s="519"/>
      <c r="D5" s="158" t="s">
        <v>233</v>
      </c>
      <c r="E5" s="45" t="s">
        <v>234</v>
      </c>
      <c r="F5" s="156" t="s">
        <v>235</v>
      </c>
      <c r="G5" s="524"/>
      <c r="H5" s="22"/>
      <c r="I5" s="22"/>
      <c r="J5" s="22"/>
      <c r="K5" s="22"/>
      <c r="L5" s="22"/>
    </row>
    <row r="6" spans="1:12" ht="13.5" customHeight="1">
      <c r="A6" s="192"/>
      <c r="B6" s="193"/>
      <c r="C6" s="47"/>
      <c r="D6" s="47"/>
      <c r="E6" s="47"/>
      <c r="F6" s="47"/>
      <c r="G6" s="47"/>
      <c r="H6" s="22"/>
      <c r="I6" s="22"/>
      <c r="J6" s="22"/>
      <c r="K6" s="22"/>
      <c r="L6" s="22"/>
    </row>
    <row r="7" spans="1:12" ht="13.5" customHeight="1">
      <c r="A7" s="65" t="s">
        <v>97</v>
      </c>
      <c r="B7" s="153">
        <v>15</v>
      </c>
      <c r="C7" s="205">
        <v>950</v>
      </c>
      <c r="D7" s="205">
        <v>695</v>
      </c>
      <c r="E7" s="205">
        <v>86</v>
      </c>
      <c r="F7" s="205">
        <v>169</v>
      </c>
      <c r="G7" s="205">
        <v>303538</v>
      </c>
      <c r="H7" s="22"/>
      <c r="I7" s="22"/>
      <c r="J7" s="22"/>
      <c r="K7" s="22"/>
      <c r="L7" s="22"/>
    </row>
    <row r="8" spans="1:12" ht="13.5" customHeight="1">
      <c r="A8" s="32"/>
      <c r="B8" s="153">
        <v>16</v>
      </c>
      <c r="C8" s="205">
        <v>704</v>
      </c>
      <c r="D8" s="205">
        <v>518</v>
      </c>
      <c r="E8" s="205">
        <v>65</v>
      </c>
      <c r="F8" s="205">
        <v>121</v>
      </c>
      <c r="G8" s="205">
        <v>226337</v>
      </c>
      <c r="J8" s="22"/>
      <c r="K8" s="22"/>
      <c r="L8" s="22"/>
    </row>
    <row r="9" spans="1:12" s="115" customFormat="1" ht="13.5" customHeight="1">
      <c r="A9" s="114"/>
      <c r="B9" s="153">
        <v>17</v>
      </c>
      <c r="C9" s="208">
        <v>525</v>
      </c>
      <c r="D9" s="208">
        <v>392</v>
      </c>
      <c r="E9" s="208">
        <v>47</v>
      </c>
      <c r="F9" s="208">
        <v>86</v>
      </c>
      <c r="G9" s="208">
        <v>170394</v>
      </c>
      <c r="J9" s="118"/>
      <c r="K9" s="118"/>
      <c r="L9" s="118"/>
    </row>
    <row r="10" spans="1:12" s="115" customFormat="1" ht="13.5" customHeight="1">
      <c r="A10" s="114"/>
      <c r="B10" s="153">
        <v>18</v>
      </c>
      <c r="C10" s="208">
        <v>355</v>
      </c>
      <c r="D10" s="208">
        <v>264</v>
      </c>
      <c r="E10" s="208">
        <v>31</v>
      </c>
      <c r="F10" s="208">
        <v>60</v>
      </c>
      <c r="G10" s="208">
        <v>114270</v>
      </c>
      <c r="J10" s="118"/>
      <c r="K10" s="118"/>
      <c r="L10" s="118"/>
    </row>
    <row r="11" spans="1:12" s="117" customFormat="1" ht="13.5" customHeight="1">
      <c r="A11" s="116"/>
      <c r="B11" s="279">
        <v>19</v>
      </c>
      <c r="C11" s="177">
        <v>252</v>
      </c>
      <c r="D11" s="178">
        <v>185</v>
      </c>
      <c r="E11" s="178">
        <v>24</v>
      </c>
      <c r="F11" s="178">
        <v>43</v>
      </c>
      <c r="G11" s="178">
        <v>80536</v>
      </c>
      <c r="J11" s="119"/>
      <c r="K11" s="119"/>
      <c r="L11" s="119"/>
    </row>
    <row r="12" spans="1:12" ht="13.5" customHeight="1">
      <c r="A12" s="105"/>
      <c r="B12" s="187"/>
      <c r="C12" s="229"/>
      <c r="D12" s="283"/>
      <c r="E12" s="283"/>
      <c r="F12" s="283"/>
      <c r="G12" s="283"/>
      <c r="J12" s="22"/>
      <c r="K12" s="22"/>
      <c r="L12" s="22"/>
    </row>
    <row r="13" spans="1:12" ht="13.5" customHeight="1">
      <c r="A13" s="22"/>
      <c r="B13" s="22"/>
      <c r="C13" s="22"/>
      <c r="J13" s="22"/>
      <c r="K13" s="22"/>
      <c r="L13" s="22"/>
    </row>
  </sheetData>
  <sheetProtection/>
  <mergeCells count="4">
    <mergeCell ref="A4:B5"/>
    <mergeCell ref="C4:C5"/>
    <mergeCell ref="G4:G5"/>
    <mergeCell ref="D4:F4"/>
  </mergeCells>
  <printOptions/>
  <pageMargins left="0.75" right="0.75" top="1" bottom="1" header="0.512" footer="0.51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dimension ref="A1:AD46"/>
  <sheetViews>
    <sheetView zoomScalePageLayoutView="0" workbookViewId="0" topLeftCell="A1">
      <selection activeCell="A1" sqref="A1"/>
    </sheetView>
  </sheetViews>
  <sheetFormatPr defaultColWidth="9.00390625" defaultRowHeight="13.5"/>
  <cols>
    <col min="1" max="2" width="5.625" style="0" customWidth="1"/>
    <col min="3" max="3" width="13.00390625" style="0" bestFit="1" customWidth="1"/>
    <col min="4" max="4" width="11.75390625" style="0" customWidth="1"/>
    <col min="5" max="5" width="9.625" style="0" customWidth="1"/>
    <col min="6" max="6" width="11.25390625" style="0" customWidth="1"/>
    <col min="7" max="8" width="8.625" style="0" customWidth="1"/>
    <col min="9" max="9" width="7.625" style="0" customWidth="1"/>
    <col min="10" max="10" width="7.125" style="0" customWidth="1"/>
    <col min="11" max="11" width="12.75390625" style="0" customWidth="1"/>
    <col min="12" max="12" width="16.00390625" style="0" bestFit="1" customWidth="1"/>
    <col min="13" max="13" width="13.00390625" style="0" bestFit="1" customWidth="1"/>
    <col min="14" max="14" width="12.625" style="0" customWidth="1"/>
    <col min="15" max="15" width="11.50390625" style="0" customWidth="1"/>
    <col min="16" max="16" width="12.625" style="0" customWidth="1"/>
    <col min="17" max="19" width="9.625" style="0" customWidth="1"/>
    <col min="20" max="20" width="11.75390625" style="0" customWidth="1"/>
    <col min="21" max="21" width="18.50390625" style="0" bestFit="1" customWidth="1"/>
    <col min="22" max="22" width="14.125" style="0" customWidth="1"/>
    <col min="23" max="23" width="7.625" style="0" customWidth="1"/>
    <col min="24" max="24" width="8.625" style="0" customWidth="1"/>
    <col min="25" max="25" width="9.50390625" style="0" bestFit="1" customWidth="1"/>
    <col min="26" max="26" width="10.75390625" style="0" bestFit="1" customWidth="1"/>
    <col min="27" max="27" width="7.625" style="0" customWidth="1"/>
    <col min="28" max="28" width="9.625" style="0" customWidth="1"/>
    <col min="29" max="29" width="7.625" style="0" customWidth="1"/>
  </cols>
  <sheetData>
    <row r="1" spans="1:29" ht="13.5" customHeight="1">
      <c r="A1" s="21" t="s">
        <v>633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row>
    <row r="2" spans="1:29" ht="13.5" customHeight="1"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C2" s="47" t="s">
        <v>634</v>
      </c>
    </row>
    <row r="3" spans="1:29" ht="13.5" customHeight="1" thickTop="1">
      <c r="A3" s="492" t="s">
        <v>433</v>
      </c>
      <c r="B3" s="680"/>
      <c r="C3" s="489" t="s">
        <v>236</v>
      </c>
      <c r="D3" s="496"/>
      <c r="E3" s="496"/>
      <c r="F3" s="496"/>
      <c r="G3" s="496"/>
      <c r="H3" s="497"/>
      <c r="I3" s="658" t="s">
        <v>462</v>
      </c>
      <c r="J3" s="658" t="s">
        <v>463</v>
      </c>
      <c r="K3" s="489" t="s">
        <v>434</v>
      </c>
      <c r="L3" s="491"/>
      <c r="M3" s="489" t="s">
        <v>435</v>
      </c>
      <c r="N3" s="491"/>
      <c r="O3" s="489" t="s">
        <v>436</v>
      </c>
      <c r="P3" s="491"/>
      <c r="Q3" s="489" t="s">
        <v>437</v>
      </c>
      <c r="R3" s="491"/>
      <c r="S3" s="489" t="s">
        <v>237</v>
      </c>
      <c r="T3" s="491"/>
      <c r="U3" s="489" t="s">
        <v>397</v>
      </c>
      <c r="V3" s="491"/>
      <c r="W3" s="489" t="s">
        <v>398</v>
      </c>
      <c r="X3" s="491"/>
      <c r="Y3" s="489" t="s">
        <v>399</v>
      </c>
      <c r="Z3" s="491"/>
      <c r="AA3" s="489" t="s">
        <v>635</v>
      </c>
      <c r="AB3" s="491"/>
      <c r="AC3" s="507" t="s">
        <v>636</v>
      </c>
    </row>
    <row r="4" spans="1:29" ht="13.5" customHeight="1">
      <c r="A4" s="681"/>
      <c r="B4" s="682"/>
      <c r="C4" s="505" t="s">
        <v>637</v>
      </c>
      <c r="D4" s="678"/>
      <c r="E4" s="505" t="s">
        <v>638</v>
      </c>
      <c r="F4" s="500"/>
      <c r="G4" s="505" t="s">
        <v>639</v>
      </c>
      <c r="H4" s="500"/>
      <c r="I4" s="685"/>
      <c r="J4" s="686"/>
      <c r="K4" s="494" t="s">
        <v>640</v>
      </c>
      <c r="L4" s="501" t="s">
        <v>641</v>
      </c>
      <c r="M4" s="494" t="s">
        <v>640</v>
      </c>
      <c r="N4" s="501" t="s">
        <v>641</v>
      </c>
      <c r="O4" s="494" t="s">
        <v>640</v>
      </c>
      <c r="P4" s="501" t="s">
        <v>238</v>
      </c>
      <c r="Q4" s="494" t="s">
        <v>640</v>
      </c>
      <c r="R4" s="501" t="s">
        <v>238</v>
      </c>
      <c r="S4" s="494" t="s">
        <v>640</v>
      </c>
      <c r="T4" s="501" t="s">
        <v>238</v>
      </c>
      <c r="U4" s="494" t="s">
        <v>642</v>
      </c>
      <c r="V4" s="501" t="s">
        <v>238</v>
      </c>
      <c r="W4" s="494" t="s">
        <v>640</v>
      </c>
      <c r="X4" s="501" t="s">
        <v>238</v>
      </c>
      <c r="Y4" s="494" t="s">
        <v>640</v>
      </c>
      <c r="Z4" s="501" t="s">
        <v>238</v>
      </c>
      <c r="AA4" s="494" t="s">
        <v>640</v>
      </c>
      <c r="AB4" s="501" t="s">
        <v>238</v>
      </c>
      <c r="AC4" s="676"/>
    </row>
    <row r="5" spans="1:29" ht="13.5" customHeight="1">
      <c r="A5" s="683"/>
      <c r="B5" s="684"/>
      <c r="C5" s="45" t="s">
        <v>239</v>
      </c>
      <c r="D5" s="45" t="s">
        <v>240</v>
      </c>
      <c r="E5" s="45" t="s">
        <v>239</v>
      </c>
      <c r="F5" s="45" t="s">
        <v>240</v>
      </c>
      <c r="G5" s="45" t="s">
        <v>239</v>
      </c>
      <c r="H5" s="156" t="s">
        <v>240</v>
      </c>
      <c r="I5" s="679"/>
      <c r="J5" s="687"/>
      <c r="K5" s="679"/>
      <c r="L5" s="519"/>
      <c r="M5" s="679"/>
      <c r="N5" s="519"/>
      <c r="O5" s="679"/>
      <c r="P5" s="519"/>
      <c r="Q5" s="679"/>
      <c r="R5" s="519"/>
      <c r="S5" s="679"/>
      <c r="T5" s="519"/>
      <c r="U5" s="679"/>
      <c r="V5" s="519"/>
      <c r="W5" s="679"/>
      <c r="X5" s="519"/>
      <c r="Y5" s="679"/>
      <c r="Z5" s="519"/>
      <c r="AA5" s="679"/>
      <c r="AB5" s="519"/>
      <c r="AC5" s="677"/>
    </row>
    <row r="6" spans="1:29" ht="13.5" customHeight="1">
      <c r="A6" s="65"/>
      <c r="B6" s="62"/>
      <c r="C6" s="161"/>
      <c r="D6" s="163"/>
      <c r="E6" s="163"/>
      <c r="F6" s="163"/>
      <c r="G6" s="163"/>
      <c r="H6" s="163"/>
      <c r="I6" s="163"/>
      <c r="J6" s="163"/>
      <c r="K6" s="163"/>
      <c r="L6" s="163"/>
      <c r="M6" s="163"/>
      <c r="N6" s="163"/>
      <c r="O6" s="163"/>
      <c r="P6" s="163"/>
      <c r="Q6" s="163"/>
      <c r="R6" s="163"/>
      <c r="S6" s="163"/>
      <c r="T6" s="163"/>
      <c r="U6" s="163"/>
      <c r="V6" s="163"/>
      <c r="W6" s="163"/>
      <c r="X6" s="163"/>
      <c r="Y6" s="163"/>
      <c r="Z6" s="163"/>
      <c r="AA6" s="163"/>
      <c r="AB6" s="162"/>
      <c r="AC6" s="28"/>
    </row>
    <row r="7" spans="1:29" s="37" customFormat="1" ht="13.5" customHeight="1">
      <c r="A7" s="124"/>
      <c r="B7" s="124"/>
      <c r="C7" s="305"/>
      <c r="D7" s="48"/>
      <c r="E7" s="48"/>
      <c r="F7" s="48"/>
      <c r="G7" s="48"/>
      <c r="H7" s="48"/>
      <c r="I7" s="98"/>
      <c r="J7" s="98"/>
      <c r="K7" s="21" t="s">
        <v>241</v>
      </c>
      <c r="L7" s="48"/>
      <c r="M7" s="48"/>
      <c r="N7" s="48"/>
      <c r="O7" s="48"/>
      <c r="P7" s="48"/>
      <c r="Q7" s="48"/>
      <c r="R7" s="48"/>
      <c r="S7" s="48"/>
      <c r="T7" s="48"/>
      <c r="U7" s="48"/>
      <c r="V7" s="48"/>
      <c r="W7" s="48"/>
      <c r="X7" s="48"/>
      <c r="Y7" s="48"/>
      <c r="Z7" s="48"/>
      <c r="AA7" s="48"/>
      <c r="AB7" s="306"/>
      <c r="AC7" s="48"/>
    </row>
    <row r="8" spans="1:29" ht="13.5" customHeight="1">
      <c r="A8" s="40" t="s">
        <v>97</v>
      </c>
      <c r="B8" s="65">
        <v>15</v>
      </c>
      <c r="C8" s="169">
        <v>941270</v>
      </c>
      <c r="D8" s="170">
        <v>1344327</v>
      </c>
      <c r="E8" s="170">
        <v>939733</v>
      </c>
      <c r="F8" s="170">
        <v>1342163</v>
      </c>
      <c r="G8" s="170">
        <v>1537</v>
      </c>
      <c r="H8" s="170">
        <v>2164</v>
      </c>
      <c r="I8" s="196">
        <v>10.5</v>
      </c>
      <c r="J8" s="196">
        <v>80.5</v>
      </c>
      <c r="K8" s="307">
        <v>1344327</v>
      </c>
      <c r="L8" s="307">
        <v>201852200</v>
      </c>
      <c r="M8" s="307">
        <v>1201836</v>
      </c>
      <c r="N8" s="307">
        <v>68184779</v>
      </c>
      <c r="O8" s="307">
        <v>1069135</v>
      </c>
      <c r="P8" s="307">
        <v>23522003</v>
      </c>
      <c r="Q8" s="307">
        <v>124270</v>
      </c>
      <c r="R8" s="307">
        <v>888878</v>
      </c>
      <c r="S8" s="307">
        <v>127164</v>
      </c>
      <c r="T8" s="307">
        <v>2986761</v>
      </c>
      <c r="U8" s="307">
        <v>1082648</v>
      </c>
      <c r="V8" s="307">
        <v>103011660</v>
      </c>
      <c r="W8" s="307">
        <v>116</v>
      </c>
      <c r="X8" s="307">
        <v>22282</v>
      </c>
      <c r="Y8" s="307">
        <v>793</v>
      </c>
      <c r="Z8" s="307">
        <v>24785</v>
      </c>
      <c r="AA8" s="307">
        <v>1942</v>
      </c>
      <c r="AB8" s="308">
        <v>368129</v>
      </c>
      <c r="AC8" s="109" t="s">
        <v>643</v>
      </c>
    </row>
    <row r="9" spans="1:29" s="35" customFormat="1" ht="13.5" customHeight="1">
      <c r="A9" s="127"/>
      <c r="B9" s="65">
        <v>16</v>
      </c>
      <c r="C9" s="169">
        <v>998887</v>
      </c>
      <c r="D9" s="170">
        <v>1423388</v>
      </c>
      <c r="E9" s="170">
        <v>997149</v>
      </c>
      <c r="F9" s="170">
        <v>1420992</v>
      </c>
      <c r="G9" s="170">
        <v>1738</v>
      </c>
      <c r="H9" s="170">
        <v>2397</v>
      </c>
      <c r="I9" s="196">
        <v>11.1</v>
      </c>
      <c r="J9" s="196">
        <v>81.1</v>
      </c>
      <c r="K9" s="307">
        <v>1423388</v>
      </c>
      <c r="L9" s="307">
        <v>211954160</v>
      </c>
      <c r="M9" s="307">
        <v>1273502</v>
      </c>
      <c r="N9" s="307">
        <v>70010705</v>
      </c>
      <c r="O9" s="307">
        <v>1143310</v>
      </c>
      <c r="P9" s="307">
        <v>25605935</v>
      </c>
      <c r="Q9" s="307">
        <v>132019</v>
      </c>
      <c r="R9" s="307">
        <v>944633</v>
      </c>
      <c r="S9" s="307">
        <v>147239</v>
      </c>
      <c r="T9" s="307">
        <v>3490020</v>
      </c>
      <c r="U9" s="307">
        <v>1154521</v>
      </c>
      <c r="V9" s="307">
        <v>108571607</v>
      </c>
      <c r="W9" s="307">
        <v>113</v>
      </c>
      <c r="X9" s="307">
        <v>20883</v>
      </c>
      <c r="Y9" s="307">
        <v>1091</v>
      </c>
      <c r="Z9" s="307">
        <v>26413</v>
      </c>
      <c r="AA9" s="307">
        <v>2049</v>
      </c>
      <c r="AB9" s="308">
        <v>410381</v>
      </c>
      <c r="AC9" s="109">
        <v>16</v>
      </c>
    </row>
    <row r="10" spans="1:29" s="35" customFormat="1" ht="13.5" customHeight="1">
      <c r="A10" s="127"/>
      <c r="B10" s="65">
        <v>17</v>
      </c>
      <c r="C10" s="169">
        <v>1041508</v>
      </c>
      <c r="D10" s="170">
        <v>1475838</v>
      </c>
      <c r="E10" s="183" t="s">
        <v>327</v>
      </c>
      <c r="F10" s="183" t="s">
        <v>327</v>
      </c>
      <c r="G10" s="183" t="s">
        <v>327</v>
      </c>
      <c r="H10" s="183" t="s">
        <v>327</v>
      </c>
      <c r="I10" s="196">
        <v>11.6</v>
      </c>
      <c r="J10" s="196">
        <v>81.8</v>
      </c>
      <c r="K10" s="170">
        <v>1475838</v>
      </c>
      <c r="L10" s="170">
        <v>218952236</v>
      </c>
      <c r="M10" s="183">
        <v>1320413</v>
      </c>
      <c r="N10" s="170">
        <v>71134576</v>
      </c>
      <c r="O10" s="170">
        <v>1194020</v>
      </c>
      <c r="P10" s="170">
        <v>27358428</v>
      </c>
      <c r="Q10" s="170">
        <v>135734</v>
      </c>
      <c r="R10" s="170">
        <v>981649</v>
      </c>
      <c r="S10" s="170">
        <v>164093</v>
      </c>
      <c r="T10" s="170">
        <v>3808637</v>
      </c>
      <c r="U10" s="170">
        <v>1207814</v>
      </c>
      <c r="V10" s="170">
        <v>111798026</v>
      </c>
      <c r="W10" s="170">
        <v>112</v>
      </c>
      <c r="X10" s="170">
        <v>18702</v>
      </c>
      <c r="Y10" s="170">
        <v>29253</v>
      </c>
      <c r="Z10" s="170">
        <v>514957</v>
      </c>
      <c r="AA10" s="170">
        <v>2165</v>
      </c>
      <c r="AB10" s="171">
        <v>431179</v>
      </c>
      <c r="AC10" s="109">
        <v>17</v>
      </c>
    </row>
    <row r="11" spans="1:29" s="35" customFormat="1" ht="13.5" customHeight="1">
      <c r="A11" s="127"/>
      <c r="B11" s="65">
        <v>18</v>
      </c>
      <c r="C11" s="173">
        <v>1075820.1666666667</v>
      </c>
      <c r="D11" s="174">
        <v>1513892.9166666667</v>
      </c>
      <c r="E11" s="258" t="s">
        <v>327</v>
      </c>
      <c r="F11" s="258" t="s">
        <v>327</v>
      </c>
      <c r="G11" s="258" t="s">
        <v>327</v>
      </c>
      <c r="H11" s="258" t="s">
        <v>327</v>
      </c>
      <c r="I11" s="199">
        <v>11.85</v>
      </c>
      <c r="J11" s="199">
        <v>81</v>
      </c>
      <c r="K11" s="174">
        <v>4158787.9166666665</v>
      </c>
      <c r="L11" s="174">
        <v>221744139.41666666</v>
      </c>
      <c r="M11" s="174">
        <v>1354241.6666666667</v>
      </c>
      <c r="N11" s="174">
        <v>72012254.75</v>
      </c>
      <c r="O11" s="174">
        <v>1233105.3333333333</v>
      </c>
      <c r="P11" s="174">
        <v>28653002.666666668</v>
      </c>
      <c r="Q11" s="174">
        <v>137129</v>
      </c>
      <c r="R11" s="174">
        <v>995292.5833333334</v>
      </c>
      <c r="S11" s="174">
        <v>172214.08333333334</v>
      </c>
      <c r="T11" s="174">
        <v>4121658.25</v>
      </c>
      <c r="U11" s="174">
        <v>1226233</v>
      </c>
      <c r="V11" s="174">
        <v>111933057.16666667</v>
      </c>
      <c r="W11" s="174">
        <v>117.25</v>
      </c>
      <c r="X11" s="174">
        <v>21637.666666666668</v>
      </c>
      <c r="Y11" s="174">
        <v>33528.583333333336</v>
      </c>
      <c r="Z11" s="174">
        <v>639152.8333333334</v>
      </c>
      <c r="AA11" s="174">
        <v>2248.25</v>
      </c>
      <c r="AB11" s="175">
        <v>450406.8333333333</v>
      </c>
      <c r="AC11" s="109">
        <v>18</v>
      </c>
    </row>
    <row r="12" spans="1:29" s="37" customFormat="1" ht="13.5" customHeight="1">
      <c r="A12" s="128"/>
      <c r="B12" s="144">
        <v>19</v>
      </c>
      <c r="C12" s="309">
        <v>1105275</v>
      </c>
      <c r="D12" s="310">
        <v>1543321</v>
      </c>
      <c r="E12" s="281" t="s">
        <v>327</v>
      </c>
      <c r="F12" s="281" t="s">
        <v>327</v>
      </c>
      <c r="G12" s="281" t="s">
        <v>327</v>
      </c>
      <c r="H12" s="281" t="s">
        <v>327</v>
      </c>
      <c r="I12" s="201">
        <v>12.1</v>
      </c>
      <c r="J12" s="201">
        <v>80.9</v>
      </c>
      <c r="K12" s="310">
        <v>1543321</v>
      </c>
      <c r="L12" s="310">
        <v>216191706</v>
      </c>
      <c r="M12" s="310">
        <v>1379945</v>
      </c>
      <c r="N12" s="310">
        <v>72322019</v>
      </c>
      <c r="O12" s="310">
        <v>1262158</v>
      </c>
      <c r="P12" s="310">
        <v>29805878</v>
      </c>
      <c r="Q12" s="310">
        <v>135503</v>
      </c>
      <c r="R12" s="310">
        <v>982257</v>
      </c>
      <c r="S12" s="310">
        <v>184258</v>
      </c>
      <c r="T12" s="310">
        <v>4502235</v>
      </c>
      <c r="U12" s="310">
        <v>1248145</v>
      </c>
      <c r="V12" s="310">
        <v>107397109</v>
      </c>
      <c r="W12" s="310">
        <v>106</v>
      </c>
      <c r="X12" s="310">
        <v>21405</v>
      </c>
      <c r="Y12" s="310">
        <v>35343</v>
      </c>
      <c r="Z12" s="310">
        <v>672172</v>
      </c>
      <c r="AA12" s="310">
        <v>2436</v>
      </c>
      <c r="AB12" s="311">
        <v>488633</v>
      </c>
      <c r="AC12" s="111">
        <v>19</v>
      </c>
    </row>
    <row r="13" spans="1:29" ht="13.5" customHeight="1">
      <c r="A13" s="127"/>
      <c r="B13" s="65"/>
      <c r="C13" s="169"/>
      <c r="D13" s="170"/>
      <c r="E13" s="170"/>
      <c r="F13" s="170"/>
      <c r="G13" s="170"/>
      <c r="H13" s="170"/>
      <c r="I13" s="46"/>
      <c r="J13" s="196"/>
      <c r="K13" s="170"/>
      <c r="L13" s="170"/>
      <c r="M13" s="170"/>
      <c r="N13" s="170"/>
      <c r="O13" s="170"/>
      <c r="P13" s="170"/>
      <c r="Q13" s="170"/>
      <c r="R13" s="170"/>
      <c r="S13" s="170"/>
      <c r="T13" s="170"/>
      <c r="U13" s="170"/>
      <c r="V13" s="170"/>
      <c r="W13" s="170"/>
      <c r="X13" s="170"/>
      <c r="Y13" s="170"/>
      <c r="Z13" s="170"/>
      <c r="AA13" s="170"/>
      <c r="AB13" s="171"/>
      <c r="AC13" s="312"/>
    </row>
    <row r="14" spans="1:29" s="37" customFormat="1" ht="13.5" customHeight="1">
      <c r="A14" s="128"/>
      <c r="B14" s="124"/>
      <c r="C14" s="221"/>
      <c r="D14" s="222"/>
      <c r="E14" s="222"/>
      <c r="F14" s="222"/>
      <c r="G14" s="222"/>
      <c r="H14" s="222"/>
      <c r="I14" s="36"/>
      <c r="J14" s="263"/>
      <c r="K14" s="313" t="s">
        <v>242</v>
      </c>
      <c r="L14" s="222"/>
      <c r="M14" s="222"/>
      <c r="N14" s="222"/>
      <c r="O14" s="222"/>
      <c r="P14" s="222"/>
      <c r="Q14" s="222"/>
      <c r="R14" s="222"/>
      <c r="S14" s="222"/>
      <c r="T14" s="222"/>
      <c r="U14" s="222"/>
      <c r="V14" s="222"/>
      <c r="W14" s="222"/>
      <c r="X14" s="222"/>
      <c r="Y14" s="222"/>
      <c r="Z14" s="222"/>
      <c r="AA14" s="222"/>
      <c r="AB14" s="224"/>
      <c r="AC14" s="36"/>
    </row>
    <row r="15" spans="1:29" ht="13.5" customHeight="1">
      <c r="A15" s="40" t="s">
        <v>97</v>
      </c>
      <c r="B15" s="65">
        <v>15</v>
      </c>
      <c r="C15" s="314">
        <v>2810</v>
      </c>
      <c r="D15" s="315">
        <v>3749</v>
      </c>
      <c r="E15" s="315">
        <v>2800</v>
      </c>
      <c r="F15" s="316">
        <v>3735</v>
      </c>
      <c r="G15" s="307">
        <v>9</v>
      </c>
      <c r="H15" s="307">
        <v>14</v>
      </c>
      <c r="I15" s="317">
        <v>4.95</v>
      </c>
      <c r="J15" s="318">
        <v>84.9</v>
      </c>
      <c r="K15" s="315">
        <v>3749</v>
      </c>
      <c r="L15" s="174">
        <v>485912</v>
      </c>
      <c r="M15" s="315">
        <v>3296</v>
      </c>
      <c r="N15" s="258">
        <v>151109</v>
      </c>
      <c r="O15" s="315">
        <v>2129</v>
      </c>
      <c r="P15" s="258">
        <v>29796</v>
      </c>
      <c r="Q15" s="316">
        <v>221</v>
      </c>
      <c r="R15" s="174">
        <v>1695</v>
      </c>
      <c r="S15" s="316">
        <v>478</v>
      </c>
      <c r="T15" s="174">
        <v>10368</v>
      </c>
      <c r="U15" s="316">
        <v>3184</v>
      </c>
      <c r="V15" s="174">
        <v>292272</v>
      </c>
      <c r="W15" s="183" t="s">
        <v>136</v>
      </c>
      <c r="X15" s="174">
        <v>26</v>
      </c>
      <c r="Y15" s="316">
        <v>3</v>
      </c>
      <c r="Z15" s="174">
        <v>216</v>
      </c>
      <c r="AA15" s="174">
        <v>2</v>
      </c>
      <c r="AB15" s="175">
        <v>430</v>
      </c>
      <c r="AC15" s="109" t="s">
        <v>643</v>
      </c>
    </row>
    <row r="16" spans="1:29" s="35" customFormat="1" ht="13.5" customHeight="1">
      <c r="A16" s="62"/>
      <c r="B16" s="65">
        <v>16</v>
      </c>
      <c r="C16" s="314">
        <v>2922</v>
      </c>
      <c r="D16" s="315">
        <v>3900</v>
      </c>
      <c r="E16" s="315">
        <v>2915</v>
      </c>
      <c r="F16" s="316">
        <v>3891</v>
      </c>
      <c r="G16" s="307">
        <v>7</v>
      </c>
      <c r="H16" s="307">
        <v>9</v>
      </c>
      <c r="I16" s="317">
        <v>5.18</v>
      </c>
      <c r="J16" s="318">
        <v>85.2</v>
      </c>
      <c r="K16" s="315">
        <v>3900</v>
      </c>
      <c r="L16" s="174">
        <v>506658</v>
      </c>
      <c r="M16" s="315">
        <v>3419</v>
      </c>
      <c r="N16" s="258">
        <v>151290</v>
      </c>
      <c r="O16" s="315">
        <v>2239</v>
      </c>
      <c r="P16" s="258">
        <v>32935</v>
      </c>
      <c r="Q16" s="316">
        <v>212</v>
      </c>
      <c r="R16" s="174">
        <v>1569</v>
      </c>
      <c r="S16" s="316">
        <v>564</v>
      </c>
      <c r="T16" s="174">
        <v>11513</v>
      </c>
      <c r="U16" s="316">
        <v>3322</v>
      </c>
      <c r="V16" s="174">
        <v>308337</v>
      </c>
      <c r="W16" s="183" t="s">
        <v>136</v>
      </c>
      <c r="X16" s="174">
        <v>70</v>
      </c>
      <c r="Y16" s="316">
        <v>3</v>
      </c>
      <c r="Z16" s="174">
        <v>275</v>
      </c>
      <c r="AA16" s="174">
        <v>4</v>
      </c>
      <c r="AB16" s="175">
        <v>669</v>
      </c>
      <c r="AC16" s="109">
        <v>16</v>
      </c>
    </row>
    <row r="17" spans="1:29" s="35" customFormat="1" ht="13.5" customHeight="1">
      <c r="A17" s="62"/>
      <c r="B17" s="65">
        <v>17</v>
      </c>
      <c r="C17" s="173">
        <v>3104</v>
      </c>
      <c r="D17" s="174">
        <v>4138</v>
      </c>
      <c r="E17" s="174">
        <v>3094</v>
      </c>
      <c r="F17" s="174">
        <v>4125</v>
      </c>
      <c r="G17" s="174">
        <v>10</v>
      </c>
      <c r="H17" s="174">
        <v>13</v>
      </c>
      <c r="I17" s="319">
        <v>5.52</v>
      </c>
      <c r="J17" s="318">
        <v>86.2</v>
      </c>
      <c r="K17" s="174">
        <v>4138</v>
      </c>
      <c r="L17" s="174">
        <v>548637.259</v>
      </c>
      <c r="M17" s="174">
        <v>3585</v>
      </c>
      <c r="N17" s="174">
        <v>158003.56216666667</v>
      </c>
      <c r="O17" s="174">
        <v>2376</v>
      </c>
      <c r="P17" s="174">
        <v>36886.77825</v>
      </c>
      <c r="Q17" s="174">
        <v>217</v>
      </c>
      <c r="R17" s="174">
        <v>1686.96075</v>
      </c>
      <c r="S17" s="174">
        <v>614</v>
      </c>
      <c r="T17" s="174">
        <v>13376.819166666666</v>
      </c>
      <c r="U17" s="174">
        <v>3569</v>
      </c>
      <c r="V17" s="174">
        <v>336768.6884166667</v>
      </c>
      <c r="W17" s="183">
        <v>1</v>
      </c>
      <c r="X17" s="174">
        <v>161.17166666666665</v>
      </c>
      <c r="Y17" s="174">
        <v>68</v>
      </c>
      <c r="Z17" s="174">
        <v>1252.6904166666668</v>
      </c>
      <c r="AA17" s="174">
        <v>3</v>
      </c>
      <c r="AB17" s="175">
        <v>500.58816666666667</v>
      </c>
      <c r="AC17" s="109">
        <v>17</v>
      </c>
    </row>
    <row r="18" spans="1:29" s="35" customFormat="1" ht="13.5" customHeight="1">
      <c r="A18" s="62"/>
      <c r="B18" s="65">
        <v>18</v>
      </c>
      <c r="C18" s="173">
        <v>3272</v>
      </c>
      <c r="D18" s="174">
        <v>4297</v>
      </c>
      <c r="E18" s="174">
        <v>3262</v>
      </c>
      <c r="F18" s="174">
        <v>4284</v>
      </c>
      <c r="G18" s="174">
        <v>10</v>
      </c>
      <c r="H18" s="174">
        <v>13</v>
      </c>
      <c r="I18" s="320">
        <v>5.79</v>
      </c>
      <c r="J18" s="199">
        <v>85.9</v>
      </c>
      <c r="K18" s="174">
        <v>4297</v>
      </c>
      <c r="L18" s="174">
        <v>555860</v>
      </c>
      <c r="M18" s="174">
        <v>3724</v>
      </c>
      <c r="N18" s="174">
        <v>165896</v>
      </c>
      <c r="O18" s="174">
        <v>2488</v>
      </c>
      <c r="P18" s="174">
        <v>41786</v>
      </c>
      <c r="Q18" s="174">
        <v>229</v>
      </c>
      <c r="R18" s="174">
        <v>1841</v>
      </c>
      <c r="S18" s="174">
        <v>624</v>
      </c>
      <c r="T18" s="174">
        <v>13913</v>
      </c>
      <c r="U18" s="174">
        <v>3689</v>
      </c>
      <c r="V18" s="174">
        <v>330417</v>
      </c>
      <c r="W18" s="183" t="s">
        <v>136</v>
      </c>
      <c r="X18" s="174">
        <v>47</v>
      </c>
      <c r="Y18" s="174">
        <v>62</v>
      </c>
      <c r="Z18" s="174">
        <v>1267</v>
      </c>
      <c r="AA18" s="174">
        <v>4</v>
      </c>
      <c r="AB18" s="175">
        <v>694</v>
      </c>
      <c r="AC18" s="109">
        <v>18</v>
      </c>
    </row>
    <row r="19" spans="1:29" s="37" customFormat="1" ht="13.5" customHeight="1">
      <c r="A19" s="124"/>
      <c r="B19" s="144">
        <v>19</v>
      </c>
      <c r="C19" s="309">
        <f>SUM(C21:C39)</f>
        <v>3395.333333333333</v>
      </c>
      <c r="D19" s="310">
        <f>SUM(D21:D39)</f>
        <v>4462.333333333334</v>
      </c>
      <c r="E19" s="310">
        <f>SUM(E21:E39)</f>
        <v>3382.083333333333</v>
      </c>
      <c r="F19" s="310">
        <f>SUM(F21:F39)</f>
        <v>4444.166666666667</v>
      </c>
      <c r="G19" s="310">
        <f>C19-E19</f>
        <v>13.25</v>
      </c>
      <c r="H19" s="178">
        <f>D19-F19</f>
        <v>18.16666666666697</v>
      </c>
      <c r="I19" s="321">
        <v>6.06</v>
      </c>
      <c r="J19" s="201">
        <v>83</v>
      </c>
      <c r="K19" s="310">
        <f>D19</f>
        <v>4462.333333333334</v>
      </c>
      <c r="L19" s="310">
        <f>N19+P19+R19+T19+V19+X19+Z19+AB19</f>
        <v>556307</v>
      </c>
      <c r="M19" s="310">
        <v>3841</v>
      </c>
      <c r="N19" s="310">
        <v>169782</v>
      </c>
      <c r="O19" s="310">
        <v>2669</v>
      </c>
      <c r="P19" s="310">
        <v>44805</v>
      </c>
      <c r="Q19" s="310">
        <v>259</v>
      </c>
      <c r="R19" s="310">
        <v>2125</v>
      </c>
      <c r="S19" s="310">
        <v>655</v>
      </c>
      <c r="T19" s="310">
        <v>15097</v>
      </c>
      <c r="U19" s="310">
        <v>3705</v>
      </c>
      <c r="V19" s="310">
        <v>322356</v>
      </c>
      <c r="W19" s="250">
        <v>1</v>
      </c>
      <c r="X19" s="310">
        <v>115</v>
      </c>
      <c r="Y19" s="310">
        <v>75</v>
      </c>
      <c r="Z19" s="310">
        <v>1441</v>
      </c>
      <c r="AA19" s="310">
        <v>4</v>
      </c>
      <c r="AB19" s="311">
        <v>586</v>
      </c>
      <c r="AC19" s="111">
        <v>19</v>
      </c>
    </row>
    <row r="20" spans="1:29" ht="13.5" customHeight="1">
      <c r="A20" s="62"/>
      <c r="B20" s="62"/>
      <c r="C20" s="322"/>
      <c r="D20" s="270"/>
      <c r="E20" s="270"/>
      <c r="F20" s="270"/>
      <c r="G20" s="270"/>
      <c r="H20" s="170"/>
      <c r="I20" s="319"/>
      <c r="J20" s="196"/>
      <c r="K20" s="170"/>
      <c r="L20" s="170"/>
      <c r="M20" s="170"/>
      <c r="N20" s="170"/>
      <c r="O20" s="170"/>
      <c r="P20" s="170"/>
      <c r="Q20" s="170"/>
      <c r="R20" s="170"/>
      <c r="S20" s="170"/>
      <c r="T20" s="170"/>
      <c r="U20" s="170"/>
      <c r="V20" s="170"/>
      <c r="W20" s="170"/>
      <c r="X20" s="170"/>
      <c r="Y20" s="170"/>
      <c r="Z20" s="170"/>
      <c r="AA20" s="170"/>
      <c r="AB20" s="171"/>
      <c r="AC20" s="33"/>
    </row>
    <row r="21" spans="1:29" ht="13.5" customHeight="1">
      <c r="A21" s="512" t="s">
        <v>644</v>
      </c>
      <c r="B21" s="512"/>
      <c r="C21" s="322">
        <v>1283.75</v>
      </c>
      <c r="D21" s="270">
        <v>1755.4166666666667</v>
      </c>
      <c r="E21" s="270">
        <v>1279.3333333333333</v>
      </c>
      <c r="F21" s="270">
        <v>1750.75</v>
      </c>
      <c r="G21" s="323">
        <v>4.4166666666667425</v>
      </c>
      <c r="H21" s="183">
        <v>4.6666666666667425</v>
      </c>
      <c r="I21" s="319">
        <v>8.951959869381707</v>
      </c>
      <c r="J21" s="196">
        <v>85.13648231663898</v>
      </c>
      <c r="K21" s="270">
        <v>1755.4166666666667</v>
      </c>
      <c r="L21" s="170">
        <v>243062</v>
      </c>
      <c r="M21" s="170">
        <v>1553.9166666666667</v>
      </c>
      <c r="N21" s="170">
        <v>78419</v>
      </c>
      <c r="O21" s="170">
        <v>1241.5</v>
      </c>
      <c r="P21" s="170">
        <v>24574</v>
      </c>
      <c r="Q21" s="170">
        <v>131.25</v>
      </c>
      <c r="R21" s="170">
        <v>1025</v>
      </c>
      <c r="S21" s="170">
        <v>210.33333333333334</v>
      </c>
      <c r="T21" s="170">
        <v>3794</v>
      </c>
      <c r="U21" s="170">
        <v>1494.5</v>
      </c>
      <c r="V21" s="170">
        <v>133973</v>
      </c>
      <c r="W21" s="183">
        <v>0.25</v>
      </c>
      <c r="X21" s="183">
        <v>12</v>
      </c>
      <c r="Y21" s="183">
        <v>35.666666666666664</v>
      </c>
      <c r="Z21" s="170">
        <v>829</v>
      </c>
      <c r="AA21" s="183">
        <v>2.5833333333333335</v>
      </c>
      <c r="AB21" s="171">
        <v>436</v>
      </c>
      <c r="AC21" s="38" t="s">
        <v>243</v>
      </c>
    </row>
    <row r="22" spans="1:29" ht="13.5" customHeight="1">
      <c r="A22" s="512" t="s">
        <v>645</v>
      </c>
      <c r="B22" s="512"/>
      <c r="C22" s="322">
        <v>301.6666666666667</v>
      </c>
      <c r="D22" s="270">
        <v>370.6666666666667</v>
      </c>
      <c r="E22" s="270">
        <v>301.25</v>
      </c>
      <c r="F22" s="270">
        <v>370.25</v>
      </c>
      <c r="G22" s="323">
        <v>0.4166666666666856</v>
      </c>
      <c r="H22" s="183">
        <v>0.4166666666666856</v>
      </c>
      <c r="I22" s="319">
        <v>5.960804494189287</v>
      </c>
      <c r="J22" s="196">
        <v>81.92446043165467</v>
      </c>
      <c r="K22" s="270">
        <v>370.6666666666667</v>
      </c>
      <c r="L22" s="170">
        <v>45144</v>
      </c>
      <c r="M22" s="170">
        <v>300.5</v>
      </c>
      <c r="N22" s="170">
        <v>12984</v>
      </c>
      <c r="O22" s="170">
        <v>204.75</v>
      </c>
      <c r="P22" s="170">
        <v>3027</v>
      </c>
      <c r="Q22" s="170">
        <v>19.833333333333332</v>
      </c>
      <c r="R22" s="170">
        <v>191</v>
      </c>
      <c r="S22" s="170">
        <v>59.25</v>
      </c>
      <c r="T22" s="170">
        <v>2023</v>
      </c>
      <c r="U22" s="170">
        <v>303.6666666666667</v>
      </c>
      <c r="V22" s="170">
        <v>26810</v>
      </c>
      <c r="W22" s="183">
        <v>0</v>
      </c>
      <c r="X22" s="183">
        <v>0</v>
      </c>
      <c r="Y22" s="183">
        <v>3.1666666666666665</v>
      </c>
      <c r="Z22" s="170">
        <v>85</v>
      </c>
      <c r="AA22" s="183">
        <v>0.16666666666666666</v>
      </c>
      <c r="AB22" s="171">
        <v>24</v>
      </c>
      <c r="AC22" s="38" t="s">
        <v>244</v>
      </c>
    </row>
    <row r="23" spans="1:29" ht="13.5" customHeight="1">
      <c r="A23" s="512" t="s">
        <v>646</v>
      </c>
      <c r="B23" s="512"/>
      <c r="C23" s="322">
        <v>430.0833333333333</v>
      </c>
      <c r="D23" s="270">
        <v>547.8333333333334</v>
      </c>
      <c r="E23" s="270">
        <v>428.5</v>
      </c>
      <c r="F23" s="270">
        <v>545.8333333333334</v>
      </c>
      <c r="G23" s="183">
        <v>1.5833333333333144</v>
      </c>
      <c r="H23" s="183">
        <v>2</v>
      </c>
      <c r="I23" s="319">
        <v>3.749458170784569</v>
      </c>
      <c r="J23" s="196">
        <v>83.3586857316702</v>
      </c>
      <c r="K23" s="270">
        <v>547.8333333333334</v>
      </c>
      <c r="L23" s="170">
        <v>62985</v>
      </c>
      <c r="M23" s="170">
        <v>458.3333333333333</v>
      </c>
      <c r="N23" s="170">
        <v>19332</v>
      </c>
      <c r="O23" s="170">
        <v>328</v>
      </c>
      <c r="P23" s="170">
        <v>5173</v>
      </c>
      <c r="Q23" s="170">
        <v>18.333333333333332</v>
      </c>
      <c r="R23" s="170">
        <v>143</v>
      </c>
      <c r="S23" s="170">
        <v>90.83333333333333</v>
      </c>
      <c r="T23" s="170">
        <v>2339</v>
      </c>
      <c r="U23" s="170">
        <v>456.6666666666667</v>
      </c>
      <c r="V23" s="170">
        <v>35884</v>
      </c>
      <c r="W23" s="183">
        <v>0</v>
      </c>
      <c r="X23" s="170">
        <v>25</v>
      </c>
      <c r="Y23" s="183">
        <v>4.75</v>
      </c>
      <c r="Z23" s="170">
        <v>59</v>
      </c>
      <c r="AA23" s="183">
        <v>0.08333333333333333</v>
      </c>
      <c r="AB23" s="171">
        <v>30</v>
      </c>
      <c r="AC23" s="38" t="s">
        <v>245</v>
      </c>
    </row>
    <row r="24" spans="1:29" ht="13.5" customHeight="1">
      <c r="A24" s="512" t="s">
        <v>647</v>
      </c>
      <c r="B24" s="512"/>
      <c r="C24" s="322">
        <v>272.5833333333333</v>
      </c>
      <c r="D24" s="270">
        <v>352.75</v>
      </c>
      <c r="E24" s="270">
        <v>272.0833333333333</v>
      </c>
      <c r="F24" s="270">
        <v>352.1666666666667</v>
      </c>
      <c r="G24" s="323">
        <v>0.5</v>
      </c>
      <c r="H24" s="183">
        <v>0.5833333333333144</v>
      </c>
      <c r="I24" s="319">
        <v>6.812081184944866</v>
      </c>
      <c r="J24" s="196">
        <v>80.77013938105362</v>
      </c>
      <c r="K24" s="270">
        <v>352.75</v>
      </c>
      <c r="L24" s="170">
        <v>43654</v>
      </c>
      <c r="M24" s="170">
        <v>323.8333333333333</v>
      </c>
      <c r="N24" s="170">
        <v>12513</v>
      </c>
      <c r="O24" s="170">
        <v>234.16666666666666</v>
      </c>
      <c r="P24" s="170">
        <v>3364</v>
      </c>
      <c r="Q24" s="170">
        <v>15.166666666666666</v>
      </c>
      <c r="R24" s="170">
        <v>139</v>
      </c>
      <c r="S24" s="170">
        <v>51.333333333333336</v>
      </c>
      <c r="T24" s="170">
        <v>1120</v>
      </c>
      <c r="U24" s="170">
        <v>284.9166666666667</v>
      </c>
      <c r="V24" s="170">
        <v>26432</v>
      </c>
      <c r="W24" s="183">
        <v>0</v>
      </c>
      <c r="X24" s="183">
        <v>0</v>
      </c>
      <c r="Y24" s="183">
        <v>4.666666666666667</v>
      </c>
      <c r="Z24" s="170">
        <v>86</v>
      </c>
      <c r="AA24" s="183">
        <v>0.08333333333333333</v>
      </c>
      <c r="AB24" s="171">
        <v>0</v>
      </c>
      <c r="AC24" s="38" t="s">
        <v>246</v>
      </c>
    </row>
    <row r="25" spans="1:29" ht="13.5" customHeight="1">
      <c r="A25" s="512" t="s">
        <v>648</v>
      </c>
      <c r="B25" s="512"/>
      <c r="C25" s="322">
        <v>216.41666666666666</v>
      </c>
      <c r="D25" s="270">
        <v>277.25</v>
      </c>
      <c r="E25" s="270">
        <v>215.08333333333334</v>
      </c>
      <c r="F25" s="270">
        <v>274.75</v>
      </c>
      <c r="G25" s="323">
        <v>1.3333333333333144</v>
      </c>
      <c r="H25" s="183">
        <v>2.5</v>
      </c>
      <c r="I25" s="319">
        <v>6.897967307740154</v>
      </c>
      <c r="J25" s="196">
        <v>79.4409377817854</v>
      </c>
      <c r="K25" s="270">
        <v>277.25</v>
      </c>
      <c r="L25" s="170">
        <v>30643</v>
      </c>
      <c r="M25" s="170">
        <v>233.16666666666666</v>
      </c>
      <c r="N25" s="170">
        <v>9875</v>
      </c>
      <c r="O25" s="170">
        <v>136.91666666666666</v>
      </c>
      <c r="P25" s="170">
        <v>2221</v>
      </c>
      <c r="Q25" s="170">
        <v>6.25</v>
      </c>
      <c r="R25" s="170">
        <v>61</v>
      </c>
      <c r="S25" s="170">
        <v>48.833333333333336</v>
      </c>
      <c r="T25" s="170">
        <v>735</v>
      </c>
      <c r="U25" s="170">
        <v>220.25</v>
      </c>
      <c r="V25" s="170">
        <v>17644</v>
      </c>
      <c r="W25" s="183">
        <v>0.16666666666666666</v>
      </c>
      <c r="X25" s="183">
        <v>55</v>
      </c>
      <c r="Y25" s="183">
        <v>2.9166666666666665</v>
      </c>
      <c r="Z25" s="170">
        <v>52</v>
      </c>
      <c r="AA25" s="183">
        <v>0</v>
      </c>
      <c r="AB25" s="184">
        <v>0</v>
      </c>
      <c r="AC25" s="38" t="s">
        <v>247</v>
      </c>
    </row>
    <row r="26" spans="1:29" ht="13.5" customHeight="1">
      <c r="A26" s="512" t="s">
        <v>649</v>
      </c>
      <c r="B26" s="512"/>
      <c r="C26" s="322">
        <v>150</v>
      </c>
      <c r="D26" s="270">
        <v>201.33333333333334</v>
      </c>
      <c r="E26" s="270">
        <v>149.66666666666666</v>
      </c>
      <c r="F26" s="270">
        <v>201</v>
      </c>
      <c r="G26" s="183">
        <v>0.3333333333333428</v>
      </c>
      <c r="H26" s="183">
        <v>0.3333333333333428</v>
      </c>
      <c r="I26" s="319">
        <v>4.627926933921786</v>
      </c>
      <c r="J26" s="196">
        <v>76.53145695364239</v>
      </c>
      <c r="K26" s="270">
        <v>201.33333333333334</v>
      </c>
      <c r="L26" s="170">
        <v>24578</v>
      </c>
      <c r="M26" s="170">
        <v>171.91666666666666</v>
      </c>
      <c r="N26" s="170">
        <v>6865</v>
      </c>
      <c r="O26" s="170">
        <v>117.83333333333333</v>
      </c>
      <c r="P26" s="170">
        <v>1464</v>
      </c>
      <c r="Q26" s="183">
        <v>15.666666666666666</v>
      </c>
      <c r="R26" s="170">
        <v>110</v>
      </c>
      <c r="S26" s="170">
        <v>28.083333333333332</v>
      </c>
      <c r="T26" s="170">
        <v>901</v>
      </c>
      <c r="U26" s="170">
        <v>154.08333333333334</v>
      </c>
      <c r="V26" s="170">
        <v>15217</v>
      </c>
      <c r="W26" s="183">
        <v>0</v>
      </c>
      <c r="X26" s="183">
        <v>0</v>
      </c>
      <c r="Y26" s="183">
        <v>2.25</v>
      </c>
      <c r="Z26" s="170">
        <v>21</v>
      </c>
      <c r="AA26" s="183">
        <v>0</v>
      </c>
      <c r="AB26" s="184">
        <v>0</v>
      </c>
      <c r="AC26" s="38" t="s">
        <v>248</v>
      </c>
    </row>
    <row r="27" spans="1:29" ht="13.5" customHeight="1">
      <c r="A27" s="512" t="s">
        <v>650</v>
      </c>
      <c r="B27" s="512"/>
      <c r="C27" s="322">
        <v>131.91666666666666</v>
      </c>
      <c r="D27" s="270">
        <v>170.5</v>
      </c>
      <c r="E27" s="270">
        <v>128.25</v>
      </c>
      <c r="F27" s="270">
        <v>165.83333333333334</v>
      </c>
      <c r="G27" s="323">
        <v>3.666666666666657</v>
      </c>
      <c r="H27" s="183">
        <v>4.666666666666657</v>
      </c>
      <c r="I27" s="319">
        <v>6.203383663816627</v>
      </c>
      <c r="J27" s="196">
        <v>97.21407624633432</v>
      </c>
      <c r="K27" s="270">
        <v>170.5</v>
      </c>
      <c r="L27" s="170">
        <v>21610</v>
      </c>
      <c r="M27" s="170">
        <v>146.5</v>
      </c>
      <c r="N27" s="170">
        <v>6146</v>
      </c>
      <c r="O27" s="170">
        <v>79.41666666666667</v>
      </c>
      <c r="P27" s="170">
        <v>861</v>
      </c>
      <c r="Q27" s="170">
        <v>10.25</v>
      </c>
      <c r="R27" s="170">
        <v>74</v>
      </c>
      <c r="S27" s="170">
        <v>26.25</v>
      </c>
      <c r="T27" s="170">
        <v>1588</v>
      </c>
      <c r="U27" s="170">
        <v>165.75</v>
      </c>
      <c r="V27" s="170">
        <v>12836</v>
      </c>
      <c r="W27" s="183">
        <v>0.08333333333333333</v>
      </c>
      <c r="X27" s="183">
        <v>22</v>
      </c>
      <c r="Y27" s="183">
        <v>2.3333333333333335</v>
      </c>
      <c r="Z27" s="170">
        <v>47</v>
      </c>
      <c r="AA27" s="183">
        <v>0.25</v>
      </c>
      <c r="AB27" s="171">
        <v>36</v>
      </c>
      <c r="AC27" s="38" t="s">
        <v>249</v>
      </c>
    </row>
    <row r="28" spans="1:29" ht="13.5" customHeight="1">
      <c r="A28" s="512" t="s">
        <v>400</v>
      </c>
      <c r="B28" s="512"/>
      <c r="C28" s="322">
        <v>114.41666666666667</v>
      </c>
      <c r="D28" s="270">
        <v>148.5</v>
      </c>
      <c r="E28" s="270">
        <v>114.41666666666667</v>
      </c>
      <c r="F28" s="270">
        <v>148.5</v>
      </c>
      <c r="G28" s="183">
        <v>0</v>
      </c>
      <c r="H28" s="183">
        <v>0</v>
      </c>
      <c r="I28" s="319">
        <v>3.378762713021319</v>
      </c>
      <c r="J28" s="196">
        <v>80.52749719416387</v>
      </c>
      <c r="K28" s="270">
        <v>148.5</v>
      </c>
      <c r="L28" s="170">
        <v>16079</v>
      </c>
      <c r="M28" s="170">
        <v>123.83333333333333</v>
      </c>
      <c r="N28" s="170">
        <v>4364</v>
      </c>
      <c r="O28" s="170">
        <v>68.33333333333333</v>
      </c>
      <c r="P28" s="170">
        <v>893</v>
      </c>
      <c r="Q28" s="170">
        <v>3.1666666666666665</v>
      </c>
      <c r="R28" s="170">
        <v>24</v>
      </c>
      <c r="S28" s="170">
        <v>21.083333333333332</v>
      </c>
      <c r="T28" s="170">
        <v>221</v>
      </c>
      <c r="U28" s="170">
        <v>119.58333333333333</v>
      </c>
      <c r="V28" s="170">
        <v>10552</v>
      </c>
      <c r="W28" s="183">
        <v>0</v>
      </c>
      <c r="X28" s="183">
        <v>0</v>
      </c>
      <c r="Y28" s="183">
        <v>1.1666666666666667</v>
      </c>
      <c r="Z28" s="183">
        <v>9</v>
      </c>
      <c r="AA28" s="183">
        <v>0.08333333333333333</v>
      </c>
      <c r="AB28" s="171">
        <v>16</v>
      </c>
      <c r="AC28" s="38" t="s">
        <v>400</v>
      </c>
    </row>
    <row r="29" spans="1:29" ht="13.5" customHeight="1">
      <c r="A29" s="512" t="s">
        <v>651</v>
      </c>
      <c r="B29" s="675"/>
      <c r="C29" s="322">
        <v>38.583333333333336</v>
      </c>
      <c r="D29" s="270">
        <v>50.333333333333336</v>
      </c>
      <c r="E29" s="270">
        <v>38.583333333333336</v>
      </c>
      <c r="F29" s="270">
        <v>50.333333333333336</v>
      </c>
      <c r="G29" s="183">
        <v>0</v>
      </c>
      <c r="H29" s="183">
        <v>0</v>
      </c>
      <c r="I29" s="319">
        <v>3.554864985756998</v>
      </c>
      <c r="J29" s="196">
        <v>80.96026490066225</v>
      </c>
      <c r="K29" s="270">
        <v>50.333333333333336</v>
      </c>
      <c r="L29" s="170">
        <v>6509</v>
      </c>
      <c r="M29" s="170">
        <v>47.25</v>
      </c>
      <c r="N29" s="170">
        <v>1769</v>
      </c>
      <c r="O29" s="170">
        <v>23.083333333333332</v>
      </c>
      <c r="P29" s="170">
        <v>304</v>
      </c>
      <c r="Q29" s="170">
        <v>2.0833333333333335</v>
      </c>
      <c r="R29" s="170">
        <v>19</v>
      </c>
      <c r="S29" s="170">
        <v>7</v>
      </c>
      <c r="T29" s="170">
        <v>88</v>
      </c>
      <c r="U29" s="170">
        <v>40.75</v>
      </c>
      <c r="V29" s="170">
        <v>4292</v>
      </c>
      <c r="W29" s="183">
        <v>0</v>
      </c>
      <c r="X29" s="183">
        <v>0</v>
      </c>
      <c r="Y29" s="183">
        <v>2.0833333333333335</v>
      </c>
      <c r="Z29" s="183">
        <v>37</v>
      </c>
      <c r="AA29" s="183">
        <v>0</v>
      </c>
      <c r="AB29" s="171">
        <v>0</v>
      </c>
      <c r="AC29" s="38" t="s">
        <v>651</v>
      </c>
    </row>
    <row r="30" spans="1:29" ht="13.5" customHeight="1">
      <c r="A30" s="512" t="s">
        <v>652</v>
      </c>
      <c r="B30" s="675"/>
      <c r="C30" s="322">
        <v>48.416666666666664</v>
      </c>
      <c r="D30" s="270">
        <v>72.16666666666667</v>
      </c>
      <c r="E30" s="270">
        <v>48.416666666666664</v>
      </c>
      <c r="F30" s="270">
        <v>72.16666666666667</v>
      </c>
      <c r="G30" s="183">
        <v>0</v>
      </c>
      <c r="H30" s="183">
        <v>0</v>
      </c>
      <c r="I30" s="319">
        <v>4.633791361671162</v>
      </c>
      <c r="J30" s="196">
        <v>87.99076212471131</v>
      </c>
      <c r="K30" s="270">
        <v>72.16666666666667</v>
      </c>
      <c r="L30" s="170">
        <v>5753</v>
      </c>
      <c r="M30" s="170">
        <v>66.91666666666667</v>
      </c>
      <c r="N30" s="170">
        <v>1818</v>
      </c>
      <c r="O30" s="170">
        <v>26.166666666666668</v>
      </c>
      <c r="P30" s="170">
        <v>288</v>
      </c>
      <c r="Q30" s="170">
        <v>8.5</v>
      </c>
      <c r="R30" s="170">
        <v>76</v>
      </c>
      <c r="S30" s="170">
        <v>11.833333333333334</v>
      </c>
      <c r="T30" s="170">
        <v>113</v>
      </c>
      <c r="U30" s="170">
        <v>63.5</v>
      </c>
      <c r="V30" s="170">
        <v>3405</v>
      </c>
      <c r="W30" s="183">
        <v>0</v>
      </c>
      <c r="X30" s="183">
        <v>0</v>
      </c>
      <c r="Y30" s="183">
        <v>6.25</v>
      </c>
      <c r="Z30" s="183">
        <v>53</v>
      </c>
      <c r="AA30" s="183">
        <v>0</v>
      </c>
      <c r="AB30" s="171">
        <v>0</v>
      </c>
      <c r="AC30" s="38" t="s">
        <v>652</v>
      </c>
    </row>
    <row r="31" spans="1:29" ht="13.5" customHeight="1">
      <c r="A31" s="512" t="s">
        <v>464</v>
      </c>
      <c r="B31" s="675"/>
      <c r="C31" s="322">
        <v>14.583333333333334</v>
      </c>
      <c r="D31" s="270">
        <v>24.25</v>
      </c>
      <c r="E31" s="270">
        <v>14.583333333333334</v>
      </c>
      <c r="F31" s="270">
        <v>24.25</v>
      </c>
      <c r="G31" s="183">
        <v>0</v>
      </c>
      <c r="H31" s="183">
        <v>0</v>
      </c>
      <c r="I31" s="319">
        <v>4.135402455661665</v>
      </c>
      <c r="J31" s="196">
        <v>75.25773195876289</v>
      </c>
      <c r="K31" s="270">
        <v>24.25</v>
      </c>
      <c r="L31" s="170">
        <v>2111</v>
      </c>
      <c r="M31" s="170">
        <v>20.583333333333332</v>
      </c>
      <c r="N31" s="170">
        <v>560</v>
      </c>
      <c r="O31" s="170">
        <v>4.916666666666667</v>
      </c>
      <c r="P31" s="170">
        <v>102</v>
      </c>
      <c r="Q31" s="183">
        <v>0</v>
      </c>
      <c r="R31" s="183">
        <v>0</v>
      </c>
      <c r="S31" s="170">
        <v>4.166666666666667</v>
      </c>
      <c r="T31" s="170">
        <v>25</v>
      </c>
      <c r="U31" s="170">
        <v>18.25</v>
      </c>
      <c r="V31" s="170">
        <v>1359</v>
      </c>
      <c r="W31" s="183">
        <v>0</v>
      </c>
      <c r="X31" s="183">
        <v>0</v>
      </c>
      <c r="Y31" s="183">
        <v>3</v>
      </c>
      <c r="Z31" s="183">
        <v>65</v>
      </c>
      <c r="AA31" s="183">
        <v>0</v>
      </c>
      <c r="AB31" s="171">
        <v>0</v>
      </c>
      <c r="AC31" s="38" t="s">
        <v>464</v>
      </c>
    </row>
    <row r="32" spans="1:30" ht="13.5" customHeight="1">
      <c r="A32" s="512" t="s">
        <v>653</v>
      </c>
      <c r="B32" s="675"/>
      <c r="C32" s="322">
        <v>8.666666666666666</v>
      </c>
      <c r="D32" s="270">
        <v>9.666666666666666</v>
      </c>
      <c r="E32" s="270">
        <v>8.666666666666666</v>
      </c>
      <c r="F32" s="270">
        <v>9.666666666666666</v>
      </c>
      <c r="G32" s="183">
        <v>0</v>
      </c>
      <c r="H32" s="183">
        <v>0</v>
      </c>
      <c r="I32" s="319">
        <v>3.8405509204078925</v>
      </c>
      <c r="J32" s="196">
        <v>99.13793103448278</v>
      </c>
      <c r="K32" s="270">
        <v>9.666666666666666</v>
      </c>
      <c r="L32" s="170">
        <v>818</v>
      </c>
      <c r="M32" s="170">
        <v>8.916666666666666</v>
      </c>
      <c r="N32" s="170">
        <v>302</v>
      </c>
      <c r="O32" s="170">
        <v>5.5</v>
      </c>
      <c r="P32" s="170">
        <v>101</v>
      </c>
      <c r="Q32" s="183">
        <v>1</v>
      </c>
      <c r="R32" s="183">
        <v>8</v>
      </c>
      <c r="S32" s="170">
        <v>2.5833333333333335</v>
      </c>
      <c r="T32" s="170">
        <v>72</v>
      </c>
      <c r="U32" s="170">
        <v>9.583333333333334</v>
      </c>
      <c r="V32" s="170">
        <v>335</v>
      </c>
      <c r="W32" s="183">
        <v>0</v>
      </c>
      <c r="X32" s="183">
        <v>0</v>
      </c>
      <c r="Y32" s="183">
        <v>0</v>
      </c>
      <c r="Z32" s="183">
        <v>0</v>
      </c>
      <c r="AA32" s="183">
        <v>0</v>
      </c>
      <c r="AB32" s="171">
        <v>0</v>
      </c>
      <c r="AC32" s="38" t="s">
        <v>653</v>
      </c>
      <c r="AD32" s="129"/>
    </row>
    <row r="33" spans="1:29" ht="13.5" customHeight="1">
      <c r="A33" s="512" t="s">
        <v>654</v>
      </c>
      <c r="B33" s="675"/>
      <c r="C33" s="322">
        <v>8.333333333333334</v>
      </c>
      <c r="D33" s="270">
        <v>10.25</v>
      </c>
      <c r="E33" s="270">
        <v>8.333333333333334</v>
      </c>
      <c r="F33" s="270">
        <v>10.25</v>
      </c>
      <c r="G33" s="183">
        <v>0</v>
      </c>
      <c r="H33" s="183">
        <v>0</v>
      </c>
      <c r="I33" s="319">
        <v>3.052412150089339</v>
      </c>
      <c r="J33" s="196">
        <v>75.60975609756098</v>
      </c>
      <c r="K33" s="270">
        <v>10.25</v>
      </c>
      <c r="L33" s="170">
        <v>1136</v>
      </c>
      <c r="M33" s="170">
        <v>8.75</v>
      </c>
      <c r="N33" s="170">
        <v>347</v>
      </c>
      <c r="O33" s="170">
        <v>4.833333333333333</v>
      </c>
      <c r="P33" s="170">
        <v>61</v>
      </c>
      <c r="Q33" s="183">
        <v>1</v>
      </c>
      <c r="R33" s="183">
        <v>9</v>
      </c>
      <c r="S33" s="170">
        <v>1.5833333333333333</v>
      </c>
      <c r="T33" s="170">
        <v>21</v>
      </c>
      <c r="U33" s="170">
        <v>7.75</v>
      </c>
      <c r="V33" s="170">
        <v>698</v>
      </c>
      <c r="W33" s="183">
        <v>0</v>
      </c>
      <c r="X33" s="183">
        <v>0</v>
      </c>
      <c r="Y33" s="183">
        <v>0</v>
      </c>
      <c r="Z33" s="183">
        <v>0</v>
      </c>
      <c r="AA33" s="183">
        <v>0</v>
      </c>
      <c r="AB33" s="171">
        <v>0</v>
      </c>
      <c r="AC33" s="38" t="s">
        <v>654</v>
      </c>
    </row>
    <row r="34" spans="1:29" ht="13.5" customHeight="1">
      <c r="A34" s="512" t="s">
        <v>655</v>
      </c>
      <c r="B34" s="675"/>
      <c r="C34" s="322">
        <v>4.916666666666667</v>
      </c>
      <c r="D34" s="270">
        <v>5.583333333333333</v>
      </c>
      <c r="E34" s="270">
        <v>4.916666666666667</v>
      </c>
      <c r="F34" s="270">
        <v>5.583333333333333</v>
      </c>
      <c r="G34" s="183">
        <v>0</v>
      </c>
      <c r="H34" s="183">
        <v>0</v>
      </c>
      <c r="I34" s="319">
        <v>7.930871212121212</v>
      </c>
      <c r="J34" s="196">
        <v>83.58208955223881</v>
      </c>
      <c r="K34" s="270">
        <v>5.583333333333333</v>
      </c>
      <c r="L34" s="170">
        <v>837</v>
      </c>
      <c r="M34" s="170">
        <v>4.75</v>
      </c>
      <c r="N34" s="170">
        <v>155</v>
      </c>
      <c r="O34" s="170">
        <v>2.5</v>
      </c>
      <c r="P34" s="170">
        <v>14</v>
      </c>
      <c r="Q34" s="183">
        <v>0</v>
      </c>
      <c r="R34" s="183">
        <v>0</v>
      </c>
      <c r="S34" s="170">
        <v>2.8333333333333335</v>
      </c>
      <c r="T34" s="170">
        <v>27</v>
      </c>
      <c r="U34" s="170">
        <v>4.666666666666667</v>
      </c>
      <c r="V34" s="170">
        <v>633</v>
      </c>
      <c r="W34" s="183">
        <v>0</v>
      </c>
      <c r="X34" s="183">
        <v>0</v>
      </c>
      <c r="Y34" s="183">
        <v>0</v>
      </c>
      <c r="Z34" s="183">
        <v>0</v>
      </c>
      <c r="AA34" s="183">
        <v>0.08333333333333333</v>
      </c>
      <c r="AB34" s="171">
        <v>8</v>
      </c>
      <c r="AC34" s="38" t="s">
        <v>655</v>
      </c>
    </row>
    <row r="35" spans="1:29" ht="13.5" customHeight="1">
      <c r="A35" s="512" t="s">
        <v>656</v>
      </c>
      <c r="B35" s="675"/>
      <c r="C35" s="322">
        <v>79</v>
      </c>
      <c r="D35" s="270">
        <v>93.83333333333333</v>
      </c>
      <c r="E35" s="270">
        <v>79</v>
      </c>
      <c r="F35" s="270">
        <v>93.83333333333333</v>
      </c>
      <c r="G35" s="183">
        <v>0</v>
      </c>
      <c r="H35" s="183">
        <v>0</v>
      </c>
      <c r="I35" s="319">
        <v>5.645128945574138</v>
      </c>
      <c r="J35" s="196">
        <v>76.28774422735346</v>
      </c>
      <c r="K35" s="270">
        <v>93.83333333333333</v>
      </c>
      <c r="L35" s="170">
        <v>8413</v>
      </c>
      <c r="M35" s="170">
        <v>86.83333333333333</v>
      </c>
      <c r="N35" s="170">
        <v>3857</v>
      </c>
      <c r="O35" s="170">
        <v>47</v>
      </c>
      <c r="P35" s="170">
        <v>740</v>
      </c>
      <c r="Q35" s="183">
        <v>3</v>
      </c>
      <c r="R35" s="183">
        <v>33</v>
      </c>
      <c r="S35" s="170">
        <v>11.5</v>
      </c>
      <c r="T35" s="170">
        <v>336</v>
      </c>
      <c r="U35" s="170">
        <v>71.58333333333333</v>
      </c>
      <c r="V35" s="170">
        <v>3447</v>
      </c>
      <c r="W35" s="183">
        <v>0</v>
      </c>
      <c r="X35" s="183">
        <v>0</v>
      </c>
      <c r="Y35" s="183">
        <v>0</v>
      </c>
      <c r="Z35" s="183">
        <v>0</v>
      </c>
      <c r="AA35" s="183">
        <v>0</v>
      </c>
      <c r="AB35" s="171">
        <v>0</v>
      </c>
      <c r="AC35" s="38" t="s">
        <v>656</v>
      </c>
    </row>
    <row r="36" spans="1:29" ht="13.5" customHeight="1">
      <c r="A36" s="512" t="s">
        <v>657</v>
      </c>
      <c r="B36" s="512"/>
      <c r="C36" s="322">
        <v>46</v>
      </c>
      <c r="D36" s="270">
        <v>50</v>
      </c>
      <c r="E36" s="270">
        <v>46</v>
      </c>
      <c r="F36" s="270">
        <v>50</v>
      </c>
      <c r="G36" s="183">
        <v>0</v>
      </c>
      <c r="H36" s="183">
        <v>0</v>
      </c>
      <c r="I36" s="319">
        <v>1.82</v>
      </c>
      <c r="J36" s="196">
        <v>72.2</v>
      </c>
      <c r="K36" s="270">
        <v>50</v>
      </c>
      <c r="L36" s="170">
        <v>1650</v>
      </c>
      <c r="M36" s="170">
        <v>39</v>
      </c>
      <c r="N36" s="170">
        <v>1246</v>
      </c>
      <c r="O36" s="170">
        <v>23</v>
      </c>
      <c r="P36" s="170">
        <v>381</v>
      </c>
      <c r="Q36" s="170">
        <v>0</v>
      </c>
      <c r="R36" s="170">
        <v>-2</v>
      </c>
      <c r="S36" s="183">
        <v>7</v>
      </c>
      <c r="T36" s="170">
        <v>0</v>
      </c>
      <c r="U36" s="170">
        <v>36</v>
      </c>
      <c r="V36" s="170">
        <v>25</v>
      </c>
      <c r="W36" s="183">
        <v>0</v>
      </c>
      <c r="X36" s="183">
        <v>0</v>
      </c>
      <c r="Y36" s="183">
        <v>0</v>
      </c>
      <c r="Z36" s="170">
        <v>0</v>
      </c>
      <c r="AA36" s="183">
        <v>0</v>
      </c>
      <c r="AB36" s="171">
        <v>0</v>
      </c>
      <c r="AC36" s="38" t="s">
        <v>250</v>
      </c>
    </row>
    <row r="37" spans="1:29" ht="13.5" customHeight="1">
      <c r="A37" s="512" t="s">
        <v>658</v>
      </c>
      <c r="B37" s="512"/>
      <c r="C37" s="322">
        <v>246</v>
      </c>
      <c r="D37" s="270">
        <v>322</v>
      </c>
      <c r="E37" s="270">
        <v>245</v>
      </c>
      <c r="F37" s="270">
        <v>319</v>
      </c>
      <c r="G37" s="323">
        <v>1</v>
      </c>
      <c r="H37" s="183">
        <v>3</v>
      </c>
      <c r="I37" s="319">
        <v>8.21</v>
      </c>
      <c r="J37" s="196">
        <v>78.5</v>
      </c>
      <c r="K37" s="270">
        <v>322</v>
      </c>
      <c r="L37" s="170">
        <v>11151</v>
      </c>
      <c r="M37" s="170">
        <v>246</v>
      </c>
      <c r="N37" s="170">
        <v>9230</v>
      </c>
      <c r="O37" s="170">
        <v>121</v>
      </c>
      <c r="P37" s="170">
        <v>1237</v>
      </c>
      <c r="Q37" s="170">
        <v>24</v>
      </c>
      <c r="R37" s="170">
        <v>215</v>
      </c>
      <c r="S37" s="170">
        <v>70</v>
      </c>
      <c r="T37" s="170">
        <v>23</v>
      </c>
      <c r="U37" s="170">
        <v>253</v>
      </c>
      <c r="V37" s="170">
        <v>311</v>
      </c>
      <c r="W37" s="183">
        <v>0</v>
      </c>
      <c r="X37" s="183">
        <v>0</v>
      </c>
      <c r="Y37" s="183">
        <v>6</v>
      </c>
      <c r="Z37" s="170">
        <v>99</v>
      </c>
      <c r="AA37" s="183">
        <v>0</v>
      </c>
      <c r="AB37" s="171">
        <v>36</v>
      </c>
      <c r="AC37" s="38" t="s">
        <v>251</v>
      </c>
    </row>
    <row r="38" spans="1:29" ht="13.5" customHeight="1">
      <c r="A38" s="512" t="s">
        <v>659</v>
      </c>
      <c r="B38" s="512"/>
      <c r="C38" s="324"/>
      <c r="D38" s="66"/>
      <c r="E38" s="66"/>
      <c r="F38" s="66"/>
      <c r="G38" s="66"/>
      <c r="H38" s="66"/>
      <c r="I38" s="66"/>
      <c r="J38" s="66"/>
      <c r="K38" s="66"/>
      <c r="L38" s="183">
        <v>28504</v>
      </c>
      <c r="M38" s="183"/>
      <c r="N38" s="183"/>
      <c r="O38" s="183"/>
      <c r="P38" s="183"/>
      <c r="Q38" s="183"/>
      <c r="R38" s="183"/>
      <c r="S38" s="183"/>
      <c r="T38" s="183"/>
      <c r="U38" s="183"/>
      <c r="V38" s="183">
        <v>28504</v>
      </c>
      <c r="W38" s="183"/>
      <c r="X38" s="183"/>
      <c r="Y38" s="183"/>
      <c r="Z38" s="183"/>
      <c r="AA38" s="183"/>
      <c r="AB38" s="184"/>
      <c r="AC38" s="325" t="s">
        <v>252</v>
      </c>
    </row>
    <row r="39" spans="1:29" ht="13.5" customHeight="1">
      <c r="A39" s="512" t="s">
        <v>465</v>
      </c>
      <c r="B39" s="512"/>
      <c r="C39" s="324"/>
      <c r="D39" s="66"/>
      <c r="E39" s="66"/>
      <c r="F39" s="66"/>
      <c r="G39" s="66"/>
      <c r="H39" s="66"/>
      <c r="I39" s="66"/>
      <c r="J39" s="66"/>
      <c r="K39" s="66"/>
      <c r="L39" s="183">
        <v>1671</v>
      </c>
      <c r="M39" s="183"/>
      <c r="N39" s="183"/>
      <c r="O39" s="183"/>
      <c r="P39" s="183"/>
      <c r="Q39" s="183"/>
      <c r="R39" s="183"/>
      <c r="S39" s="183"/>
      <c r="T39" s="183">
        <v>1671</v>
      </c>
      <c r="U39" s="183"/>
      <c r="V39" s="183"/>
      <c r="W39" s="183"/>
      <c r="X39" s="183"/>
      <c r="Y39" s="183"/>
      <c r="Z39" s="183"/>
      <c r="AA39" s="183"/>
      <c r="AB39" s="184"/>
      <c r="AC39" s="326" t="s">
        <v>465</v>
      </c>
    </row>
    <row r="40" spans="1:29" ht="13.5" customHeight="1">
      <c r="A40" s="327"/>
      <c r="B40" s="103"/>
      <c r="C40" s="188"/>
      <c r="D40" s="189"/>
      <c r="E40" s="189"/>
      <c r="F40" s="189"/>
      <c r="G40" s="189"/>
      <c r="H40" s="189"/>
      <c r="I40" s="189"/>
      <c r="J40" s="189"/>
      <c r="K40" s="189"/>
      <c r="L40" s="189"/>
      <c r="M40" s="189"/>
      <c r="N40" s="189"/>
      <c r="O40" s="189"/>
      <c r="P40" s="189"/>
      <c r="Q40" s="189"/>
      <c r="R40" s="189"/>
      <c r="S40" s="189"/>
      <c r="T40" s="189"/>
      <c r="U40" s="189"/>
      <c r="V40" s="189"/>
      <c r="W40" s="189"/>
      <c r="X40" s="189"/>
      <c r="Y40" s="189"/>
      <c r="Z40" s="189"/>
      <c r="AA40" s="189"/>
      <c r="AB40" s="190"/>
      <c r="AC40" s="105"/>
    </row>
    <row r="41" spans="1:29" ht="13.5" customHeight="1">
      <c r="A41" t="s">
        <v>445</v>
      </c>
      <c r="B41" s="40" t="s">
        <v>660</v>
      </c>
      <c r="C41" s="32"/>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row>
    <row r="42" spans="2:29" ht="13.5">
      <c r="B42" s="40" t="s">
        <v>661</v>
      </c>
      <c r="C42" s="32"/>
      <c r="D42" s="32"/>
      <c r="E42" s="32"/>
      <c r="F42" s="32"/>
      <c r="G42" s="32"/>
      <c r="H42" s="32"/>
      <c r="I42" s="32"/>
      <c r="J42" s="32"/>
      <c r="K42" s="32"/>
      <c r="L42" s="32"/>
      <c r="M42" s="32"/>
      <c r="N42" s="32"/>
      <c r="O42" s="32"/>
      <c r="P42" s="32"/>
      <c r="Q42" s="32"/>
      <c r="R42" s="32"/>
      <c r="S42" s="32"/>
      <c r="T42" s="32"/>
      <c r="U42" s="32"/>
      <c r="V42" s="32"/>
      <c r="W42" s="32"/>
      <c r="X42" s="32"/>
      <c r="Y42" s="32"/>
      <c r="Z42" s="32"/>
      <c r="AA42" s="32"/>
      <c r="AB42" s="32"/>
      <c r="AC42" s="32"/>
    </row>
    <row r="43" spans="2:29" ht="13.5">
      <c r="B43" s="40" t="s">
        <v>466</v>
      </c>
      <c r="C43" s="32"/>
      <c r="D43" s="32"/>
      <c r="E43" s="32"/>
      <c r="F43" s="32"/>
      <c r="G43" s="32"/>
      <c r="H43" s="32"/>
      <c r="I43" s="32"/>
      <c r="J43" s="32"/>
      <c r="K43" s="32"/>
      <c r="L43" s="32"/>
      <c r="M43" s="32"/>
      <c r="N43" s="32"/>
      <c r="O43" s="32"/>
      <c r="P43" s="32"/>
      <c r="Q43" s="32"/>
      <c r="R43" s="32"/>
      <c r="S43" s="32"/>
      <c r="T43" s="32"/>
      <c r="U43" s="32"/>
      <c r="V43" s="32"/>
      <c r="W43" s="32"/>
      <c r="X43" s="32"/>
      <c r="Y43" s="32"/>
      <c r="Z43" s="32"/>
      <c r="AA43" s="32"/>
      <c r="AB43" s="32"/>
      <c r="AC43" s="32"/>
    </row>
    <row r="44" spans="2:29" ht="13.5">
      <c r="B44" s="40" t="s">
        <v>467</v>
      </c>
      <c r="C44" s="32"/>
      <c r="D44" s="32"/>
      <c r="E44" s="32"/>
      <c r="F44" s="32"/>
      <c r="G44" s="32"/>
      <c r="H44" s="32"/>
      <c r="I44" s="32"/>
      <c r="J44" s="32"/>
      <c r="K44" s="32"/>
      <c r="L44" s="32"/>
      <c r="M44" s="32"/>
      <c r="N44" s="32"/>
      <c r="O44" s="32"/>
      <c r="P44" s="32"/>
      <c r="Q44" s="32"/>
      <c r="R44" s="32"/>
      <c r="S44" s="32"/>
      <c r="T44" s="32"/>
      <c r="U44" s="32"/>
      <c r="V44" s="32"/>
      <c r="W44" s="32"/>
      <c r="X44" s="32"/>
      <c r="Y44" s="32"/>
      <c r="Z44" s="32"/>
      <c r="AA44" s="32"/>
      <c r="AB44" s="32"/>
      <c r="AC44" s="32"/>
    </row>
    <row r="45" spans="1:29" ht="13.5">
      <c r="A45" s="40" t="s">
        <v>468</v>
      </c>
      <c r="B45" s="32"/>
      <c r="C45" s="32"/>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row>
    <row r="46" spans="1:29" ht="13.5">
      <c r="A46" s="89"/>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row>
  </sheetData>
  <sheetProtection/>
  <mergeCells count="54">
    <mergeCell ref="A37:B37"/>
    <mergeCell ref="A38:B38"/>
    <mergeCell ref="T4:T5"/>
    <mergeCell ref="Q4:Q5"/>
    <mergeCell ref="A39:B39"/>
    <mergeCell ref="A26:B26"/>
    <mergeCell ref="A34:B34"/>
    <mergeCell ref="A33:B33"/>
    <mergeCell ref="A27:B27"/>
    <mergeCell ref="A28:B28"/>
    <mergeCell ref="A35:B35"/>
    <mergeCell ref="A36:B36"/>
    <mergeCell ref="I3:I5"/>
    <mergeCell ref="J3:J5"/>
    <mergeCell ref="K3:L3"/>
    <mergeCell ref="S4:S5"/>
    <mergeCell ref="AA3:AB3"/>
    <mergeCell ref="M3:N3"/>
    <mergeCell ref="O3:P3"/>
    <mergeCell ref="Q3:R3"/>
    <mergeCell ref="S3:T3"/>
    <mergeCell ref="W3:X3"/>
    <mergeCell ref="Y3:Z3"/>
    <mergeCell ref="U3:V3"/>
    <mergeCell ref="AB4:AB5"/>
    <mergeCell ref="U4:U5"/>
    <mergeCell ref="V4:V5"/>
    <mergeCell ref="W4:W5"/>
    <mergeCell ref="X4:X5"/>
    <mergeCell ref="Z4:Z5"/>
    <mergeCell ref="AC3:AC5"/>
    <mergeCell ref="C4:D4"/>
    <mergeCell ref="K4:K5"/>
    <mergeCell ref="L4:L5"/>
    <mergeCell ref="M4:M5"/>
    <mergeCell ref="N4:N5"/>
    <mergeCell ref="O4:O5"/>
    <mergeCell ref="P4:P5"/>
    <mergeCell ref="AA4:AA5"/>
    <mergeCell ref="Y4:Y5"/>
    <mergeCell ref="R4:R5"/>
    <mergeCell ref="A30:B30"/>
    <mergeCell ref="A31:B31"/>
    <mergeCell ref="A32:B32"/>
    <mergeCell ref="A24:B24"/>
    <mergeCell ref="A25:B25"/>
    <mergeCell ref="A29:B29"/>
    <mergeCell ref="A22:B22"/>
    <mergeCell ref="A3:B5"/>
    <mergeCell ref="A21:B21"/>
    <mergeCell ref="C3:H3"/>
    <mergeCell ref="E4:F4"/>
    <mergeCell ref="G4:H4"/>
    <mergeCell ref="A23:B23"/>
  </mergeCells>
  <printOptions/>
  <pageMargins left="0.7874015748031497" right="0.7874015748031497" top="0.984251968503937" bottom="0.984251968503937" header="0.5118110236220472" footer="0.5118110236220472"/>
  <pageSetup horizontalDpi="600" verticalDpi="600" orientation="landscape" paperSize="9" scale="41" r:id="rId1"/>
</worksheet>
</file>

<file path=xl/worksheets/sheet18.xml><?xml version="1.0" encoding="utf-8"?>
<worksheet xmlns="http://schemas.openxmlformats.org/spreadsheetml/2006/main" xmlns:r="http://schemas.openxmlformats.org/officeDocument/2006/relationships">
  <dimension ref="A1:R19"/>
  <sheetViews>
    <sheetView zoomScalePageLayoutView="0" workbookViewId="0" topLeftCell="A1">
      <selection activeCell="A1" sqref="A1"/>
    </sheetView>
  </sheetViews>
  <sheetFormatPr defaultColWidth="9.00390625" defaultRowHeight="13.5"/>
  <cols>
    <col min="1" max="1" width="5.625" style="35" customWidth="1"/>
    <col min="2" max="2" width="4.625" style="35" customWidth="1"/>
    <col min="3" max="5" width="7.625" style="35" customWidth="1"/>
    <col min="6" max="6" width="8.625" style="35" customWidth="1"/>
    <col min="7" max="7" width="9.50390625" style="35" bestFit="1" customWidth="1"/>
    <col min="8" max="8" width="8.625" style="35" customWidth="1"/>
    <col min="9" max="17" width="7.625" style="35" customWidth="1"/>
    <col min="18" max="16384" width="9.00390625" style="35" customWidth="1"/>
  </cols>
  <sheetData>
    <row r="1" spans="1:17" ht="13.5" customHeight="1">
      <c r="A1" s="21" t="s">
        <v>662</v>
      </c>
      <c r="B1" s="22"/>
      <c r="C1" s="22"/>
      <c r="D1" s="22"/>
      <c r="E1" s="22"/>
      <c r="F1" s="22"/>
      <c r="G1" s="22"/>
      <c r="H1" s="22"/>
      <c r="I1" s="22"/>
      <c r="J1" s="22"/>
      <c r="K1" s="22"/>
      <c r="L1" s="22"/>
      <c r="M1" s="22"/>
      <c r="N1" s="22"/>
      <c r="O1" s="22"/>
      <c r="P1" s="22"/>
      <c r="Q1" s="22"/>
    </row>
    <row r="2" spans="1:17" ht="13.5" customHeight="1" thickBot="1">
      <c r="A2" s="22"/>
      <c r="B2" s="22"/>
      <c r="C2" s="22"/>
      <c r="D2" s="22"/>
      <c r="E2" s="22"/>
      <c r="F2" s="22"/>
      <c r="G2" s="22"/>
      <c r="H2" s="22"/>
      <c r="I2" s="22"/>
      <c r="J2" s="22"/>
      <c r="K2" s="22"/>
      <c r="L2" s="22"/>
      <c r="M2" s="22"/>
      <c r="N2" s="22"/>
      <c r="O2" s="22"/>
      <c r="P2" s="22"/>
      <c r="Q2" s="24" t="s">
        <v>663</v>
      </c>
    </row>
    <row r="3" spans="1:17" ht="13.5" customHeight="1" thickTop="1">
      <c r="A3" s="513" t="s">
        <v>401</v>
      </c>
      <c r="B3" s="530"/>
      <c r="C3" s="489" t="s">
        <v>253</v>
      </c>
      <c r="D3" s="496"/>
      <c r="E3" s="496"/>
      <c r="F3" s="496"/>
      <c r="G3" s="496"/>
      <c r="H3" s="496"/>
      <c r="I3" s="496"/>
      <c r="J3" s="496"/>
      <c r="K3" s="496"/>
      <c r="L3" s="496"/>
      <c r="M3" s="496"/>
      <c r="N3" s="496"/>
      <c r="O3" s="496"/>
      <c r="P3" s="496"/>
      <c r="Q3" s="496"/>
    </row>
    <row r="4" spans="1:17" ht="13.5" customHeight="1">
      <c r="A4" s="514"/>
      <c r="B4" s="523"/>
      <c r="C4" s="645" t="s">
        <v>254</v>
      </c>
      <c r="D4" s="499"/>
      <c r="E4" s="499"/>
      <c r="F4" s="500"/>
      <c r="G4" s="505" t="s">
        <v>255</v>
      </c>
      <c r="H4" s="499"/>
      <c r="I4" s="499"/>
      <c r="J4" s="499"/>
      <c r="K4" s="499"/>
      <c r="L4" s="499"/>
      <c r="M4" s="499"/>
      <c r="N4" s="499"/>
      <c r="O4" s="499"/>
      <c r="P4" s="499"/>
      <c r="Q4" s="499"/>
    </row>
    <row r="5" spans="1:18" ht="13.5" customHeight="1">
      <c r="A5" s="514"/>
      <c r="B5" s="523"/>
      <c r="C5" s="505" t="s">
        <v>256</v>
      </c>
      <c r="D5" s="500"/>
      <c r="E5" s="45" t="s">
        <v>257</v>
      </c>
      <c r="F5" s="494" t="s">
        <v>469</v>
      </c>
      <c r="G5" s="494" t="s">
        <v>470</v>
      </c>
      <c r="H5" s="505" t="s">
        <v>258</v>
      </c>
      <c r="I5" s="499"/>
      <c r="J5" s="499"/>
      <c r="K5" s="499"/>
      <c r="L5" s="499"/>
      <c r="M5" s="499"/>
      <c r="N5" s="499"/>
      <c r="O5" s="499"/>
      <c r="P5" s="499"/>
      <c r="Q5" s="499"/>
      <c r="R5" s="89"/>
    </row>
    <row r="6" spans="1:18" ht="13.5" customHeight="1">
      <c r="A6" s="514"/>
      <c r="B6" s="523"/>
      <c r="C6" s="494" t="s">
        <v>471</v>
      </c>
      <c r="D6" s="501" t="s">
        <v>259</v>
      </c>
      <c r="E6" s="494" t="s">
        <v>472</v>
      </c>
      <c r="F6" s="690"/>
      <c r="G6" s="690"/>
      <c r="H6" s="501" t="s">
        <v>260</v>
      </c>
      <c r="I6" s="494" t="s">
        <v>473</v>
      </c>
      <c r="J6" s="494" t="s">
        <v>474</v>
      </c>
      <c r="K6" s="501" t="s">
        <v>261</v>
      </c>
      <c r="L6" s="501" t="s">
        <v>262</v>
      </c>
      <c r="M6" s="501" t="s">
        <v>402</v>
      </c>
      <c r="N6" s="501" t="s">
        <v>263</v>
      </c>
      <c r="O6" s="494" t="s">
        <v>475</v>
      </c>
      <c r="P6" s="501" t="s">
        <v>264</v>
      </c>
      <c r="Q6" s="643" t="s">
        <v>265</v>
      </c>
      <c r="R6" s="89"/>
    </row>
    <row r="7" spans="1:18" ht="13.5" customHeight="1">
      <c r="A7" s="514"/>
      <c r="B7" s="523"/>
      <c r="C7" s="688"/>
      <c r="D7" s="502"/>
      <c r="E7" s="688"/>
      <c r="F7" s="690"/>
      <c r="G7" s="690"/>
      <c r="H7" s="502"/>
      <c r="I7" s="688"/>
      <c r="J7" s="690"/>
      <c r="K7" s="502"/>
      <c r="L7" s="502"/>
      <c r="M7" s="502"/>
      <c r="N7" s="502"/>
      <c r="O7" s="690"/>
      <c r="P7" s="502"/>
      <c r="Q7" s="522"/>
      <c r="R7" s="89"/>
    </row>
    <row r="8" spans="1:18" ht="13.5" customHeight="1">
      <c r="A8" s="515"/>
      <c r="B8" s="525"/>
      <c r="C8" s="689"/>
      <c r="D8" s="519"/>
      <c r="E8" s="689"/>
      <c r="F8" s="691"/>
      <c r="G8" s="691"/>
      <c r="H8" s="519"/>
      <c r="I8" s="689"/>
      <c r="J8" s="691"/>
      <c r="K8" s="519"/>
      <c r="L8" s="519"/>
      <c r="M8" s="519"/>
      <c r="N8" s="519"/>
      <c r="O8" s="691"/>
      <c r="P8" s="519"/>
      <c r="Q8" s="524"/>
      <c r="R8" s="89"/>
    </row>
    <row r="9" spans="1:17" ht="13.5" customHeight="1">
      <c r="A9" s="32"/>
      <c r="B9" s="32"/>
      <c r="C9" s="165"/>
      <c r="D9" s="33"/>
      <c r="E9" s="33"/>
      <c r="F9" s="33"/>
      <c r="G9" s="33"/>
      <c r="H9" s="33"/>
      <c r="I9" s="33"/>
      <c r="J9" s="33"/>
      <c r="K9" s="33"/>
      <c r="L9" s="33"/>
      <c r="M9" s="33"/>
      <c r="N9" s="33"/>
      <c r="O9" s="33"/>
      <c r="P9" s="33"/>
      <c r="Q9" s="33"/>
    </row>
    <row r="10" spans="1:17" ht="13.5" customHeight="1">
      <c r="A10" s="40" t="s">
        <v>97</v>
      </c>
      <c r="B10" s="271">
        <v>15</v>
      </c>
      <c r="C10" s="269">
        <v>2666</v>
      </c>
      <c r="D10" s="205">
        <v>108</v>
      </c>
      <c r="E10" s="205">
        <v>2128</v>
      </c>
      <c r="F10" s="205">
        <v>38594</v>
      </c>
      <c r="G10" s="205">
        <v>10185</v>
      </c>
      <c r="H10" s="205">
        <v>13833</v>
      </c>
      <c r="I10" s="205">
        <v>5382</v>
      </c>
      <c r="J10" s="205">
        <v>239</v>
      </c>
      <c r="K10" s="205">
        <v>5056</v>
      </c>
      <c r="L10" s="205">
        <v>63</v>
      </c>
      <c r="M10" s="284">
        <v>358</v>
      </c>
      <c r="N10" s="205">
        <v>151</v>
      </c>
      <c r="O10" s="205">
        <v>393</v>
      </c>
      <c r="P10" s="205">
        <v>362</v>
      </c>
      <c r="Q10" s="205">
        <v>1829</v>
      </c>
    </row>
    <row r="11" spans="1:17" s="85" customFormat="1" ht="13.5" customHeight="1">
      <c r="A11" s="108"/>
      <c r="B11" s="271">
        <v>16</v>
      </c>
      <c r="C11" s="269">
        <v>2411</v>
      </c>
      <c r="D11" s="205">
        <v>73</v>
      </c>
      <c r="E11" s="205">
        <v>2685</v>
      </c>
      <c r="F11" s="205">
        <v>38943</v>
      </c>
      <c r="G11" s="205">
        <v>10382</v>
      </c>
      <c r="H11" s="205">
        <v>13476</v>
      </c>
      <c r="I11" s="205">
        <v>4357</v>
      </c>
      <c r="J11" s="205">
        <v>285</v>
      </c>
      <c r="K11" s="205">
        <v>5838</v>
      </c>
      <c r="L11" s="205">
        <v>76</v>
      </c>
      <c r="M11" s="284">
        <v>672</v>
      </c>
      <c r="N11" s="205">
        <v>117</v>
      </c>
      <c r="O11" s="205">
        <v>256</v>
      </c>
      <c r="P11" s="205">
        <v>401</v>
      </c>
      <c r="Q11" s="205">
        <v>1474</v>
      </c>
    </row>
    <row r="12" spans="1:17" s="85" customFormat="1" ht="13.5" customHeight="1">
      <c r="A12" s="108"/>
      <c r="B12" s="271">
        <v>17</v>
      </c>
      <c r="C12" s="269">
        <v>2349</v>
      </c>
      <c r="D12" s="205">
        <v>88</v>
      </c>
      <c r="E12" s="205">
        <v>2094</v>
      </c>
      <c r="F12" s="205">
        <v>39286</v>
      </c>
      <c r="G12" s="205">
        <v>11096</v>
      </c>
      <c r="H12" s="205">
        <v>15046</v>
      </c>
      <c r="I12" s="205">
        <v>4763</v>
      </c>
      <c r="J12" s="205">
        <v>880</v>
      </c>
      <c r="K12" s="205">
        <v>5980</v>
      </c>
      <c r="L12" s="205">
        <v>69</v>
      </c>
      <c r="M12" s="205">
        <v>678</v>
      </c>
      <c r="N12" s="205">
        <v>157</v>
      </c>
      <c r="O12" s="205">
        <v>237</v>
      </c>
      <c r="P12" s="205">
        <v>427</v>
      </c>
      <c r="Q12" s="205">
        <v>1855</v>
      </c>
    </row>
    <row r="13" spans="1:17" s="85" customFormat="1" ht="13.5" customHeight="1">
      <c r="A13" s="108"/>
      <c r="B13" s="271">
        <v>18</v>
      </c>
      <c r="C13" s="269">
        <v>2441</v>
      </c>
      <c r="D13" s="205">
        <v>85</v>
      </c>
      <c r="E13" s="205">
        <v>2447</v>
      </c>
      <c r="F13" s="205">
        <v>39365</v>
      </c>
      <c r="G13" s="205">
        <v>6500</v>
      </c>
      <c r="H13" s="205">
        <v>12434</v>
      </c>
      <c r="I13" s="205">
        <v>4849</v>
      </c>
      <c r="J13" s="205">
        <v>980</v>
      </c>
      <c r="K13" s="205">
        <v>2165</v>
      </c>
      <c r="L13" s="205">
        <v>65</v>
      </c>
      <c r="M13" s="205">
        <v>719</v>
      </c>
      <c r="N13" s="205">
        <v>483</v>
      </c>
      <c r="O13" s="205">
        <v>99</v>
      </c>
      <c r="P13" s="205">
        <v>580</v>
      </c>
      <c r="Q13" s="205">
        <v>2494</v>
      </c>
    </row>
    <row r="14" spans="1:17" s="87" customFormat="1" ht="13.5" customHeight="1">
      <c r="A14" s="110"/>
      <c r="B14" s="146">
        <v>19</v>
      </c>
      <c r="C14" s="275">
        <v>2383</v>
      </c>
      <c r="D14" s="467" t="s">
        <v>136</v>
      </c>
      <c r="E14" s="467" t="s">
        <v>136</v>
      </c>
      <c r="F14" s="467">
        <v>39604</v>
      </c>
      <c r="G14" s="467">
        <v>13428</v>
      </c>
      <c r="H14" s="467">
        <v>14842</v>
      </c>
      <c r="I14" s="467">
        <v>4643</v>
      </c>
      <c r="J14" s="467">
        <v>1452</v>
      </c>
      <c r="K14" s="467">
        <v>1519</v>
      </c>
      <c r="L14" s="467">
        <v>186</v>
      </c>
      <c r="M14" s="467">
        <v>1386</v>
      </c>
      <c r="N14" s="467">
        <v>451</v>
      </c>
      <c r="O14" s="467">
        <v>158</v>
      </c>
      <c r="P14" s="467">
        <v>835</v>
      </c>
      <c r="Q14" s="467">
        <v>4212</v>
      </c>
    </row>
    <row r="15" spans="1:17" ht="13.5" customHeight="1">
      <c r="A15" s="105"/>
      <c r="B15" s="105"/>
      <c r="C15" s="229"/>
      <c r="D15" s="105"/>
      <c r="E15" s="105"/>
      <c r="F15" s="105"/>
      <c r="G15" s="105"/>
      <c r="H15" s="105"/>
      <c r="I15" s="105"/>
      <c r="J15" s="105"/>
      <c r="K15" s="105"/>
      <c r="L15" s="105"/>
      <c r="M15" s="105"/>
      <c r="N15" s="105"/>
      <c r="O15" s="105"/>
      <c r="P15" s="105"/>
      <c r="Q15" s="105"/>
    </row>
    <row r="16" spans="1:17" ht="13.5" customHeight="1">
      <c r="A16" s="35" t="s">
        <v>445</v>
      </c>
      <c r="B16" s="32" t="s">
        <v>476</v>
      </c>
      <c r="C16" s="32"/>
      <c r="D16" s="32"/>
      <c r="E16" s="32"/>
      <c r="F16" s="32"/>
      <c r="G16" s="32"/>
      <c r="H16" s="32"/>
      <c r="I16" s="32"/>
      <c r="J16" s="32"/>
      <c r="K16" s="32"/>
      <c r="L16" s="32"/>
      <c r="M16" s="32"/>
      <c r="N16" s="32"/>
      <c r="O16" s="32"/>
      <c r="P16" s="32"/>
      <c r="Q16" s="32"/>
    </row>
    <row r="17" spans="2:17" ht="15" customHeight="1">
      <c r="B17" s="692" t="s">
        <v>477</v>
      </c>
      <c r="C17" s="694"/>
      <c r="D17" s="694"/>
      <c r="E17" s="694"/>
      <c r="F17" s="694"/>
      <c r="G17" s="694"/>
      <c r="H17" s="694"/>
      <c r="I17" s="694"/>
      <c r="J17" s="694"/>
      <c r="K17" s="694"/>
      <c r="L17" s="694"/>
      <c r="M17" s="694"/>
      <c r="N17" s="694"/>
      <c r="O17" s="694"/>
      <c r="P17" s="694"/>
      <c r="Q17" s="694"/>
    </row>
    <row r="18" spans="2:17" ht="15" customHeight="1">
      <c r="B18" s="692" t="s">
        <v>478</v>
      </c>
      <c r="C18" s="693"/>
      <c r="D18" s="693"/>
      <c r="E18" s="693"/>
      <c r="F18" s="693"/>
      <c r="G18" s="693"/>
      <c r="H18" s="693"/>
      <c r="I18" s="693"/>
      <c r="J18" s="693"/>
      <c r="K18" s="693"/>
      <c r="L18" s="693"/>
      <c r="M18" s="693"/>
      <c r="N18" s="693"/>
      <c r="O18" s="693"/>
      <c r="P18" s="693"/>
      <c r="Q18" s="693"/>
    </row>
    <row r="19" ht="15" customHeight="1">
      <c r="A19" s="40" t="s">
        <v>275</v>
      </c>
    </row>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sheetData>
  <sheetProtection/>
  <mergeCells count="23">
    <mergeCell ref="P6:P8"/>
    <mergeCell ref="L6:L8"/>
    <mergeCell ref="C3:Q3"/>
    <mergeCell ref="C4:F4"/>
    <mergeCell ref="G4:Q4"/>
    <mergeCell ref="C5:D5"/>
    <mergeCell ref="H5:Q5"/>
    <mergeCell ref="F5:F8"/>
    <mergeCell ref="G5:G8"/>
    <mergeCell ref="D6:D8"/>
    <mergeCell ref="E6:E8"/>
    <mergeCell ref="H6:H8"/>
    <mergeCell ref="K6:K8"/>
    <mergeCell ref="I6:I8"/>
    <mergeCell ref="J6:J8"/>
    <mergeCell ref="B18:Q18"/>
    <mergeCell ref="B17:Q17"/>
    <mergeCell ref="M6:M8"/>
    <mergeCell ref="N6:N8"/>
    <mergeCell ref="O6:O8"/>
    <mergeCell ref="Q6:Q8"/>
    <mergeCell ref="A3:B8"/>
    <mergeCell ref="C6:C8"/>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P17"/>
  <sheetViews>
    <sheetView zoomScalePageLayoutView="0" workbookViewId="0" topLeftCell="A1">
      <selection activeCell="A1" sqref="A1"/>
    </sheetView>
  </sheetViews>
  <sheetFormatPr defaultColWidth="9.00390625" defaultRowHeight="13.5"/>
  <cols>
    <col min="1" max="1" width="5.625" style="35" customWidth="1"/>
    <col min="2" max="2" width="4.625" style="35" customWidth="1"/>
    <col min="3" max="3" width="8.125" style="35" customWidth="1"/>
    <col min="4" max="5" width="9.625" style="35" customWidth="1"/>
    <col min="6" max="6" width="8.125" style="35" customWidth="1"/>
    <col min="7" max="8" width="9.625" style="35" customWidth="1"/>
    <col min="9" max="9" width="8.125" style="35" customWidth="1"/>
    <col min="10" max="11" width="9.625" style="35" customWidth="1"/>
    <col min="12" max="12" width="8.125" style="35" customWidth="1"/>
    <col min="13" max="14" width="9.625" style="35" customWidth="1"/>
    <col min="15" max="16" width="7.625" style="35" customWidth="1"/>
    <col min="17" max="16384" width="9.00390625" style="35" customWidth="1"/>
  </cols>
  <sheetData>
    <row r="1" spans="1:16" ht="13.5" customHeight="1" thickBot="1">
      <c r="A1" s="32"/>
      <c r="B1" s="32"/>
      <c r="C1" s="32"/>
      <c r="D1" s="32"/>
      <c r="E1" s="32"/>
      <c r="F1" s="32"/>
      <c r="G1" s="32"/>
      <c r="H1" s="32"/>
      <c r="I1" s="32"/>
      <c r="J1" s="32"/>
      <c r="K1" s="32"/>
      <c r="L1" s="32"/>
      <c r="M1" s="32"/>
      <c r="N1" s="32"/>
      <c r="O1" s="32"/>
      <c r="P1" s="32"/>
    </row>
    <row r="2" spans="1:16" ht="13.5" customHeight="1" thickTop="1">
      <c r="A2" s="513" t="s">
        <v>116</v>
      </c>
      <c r="B2" s="530"/>
      <c r="C2" s="518" t="s">
        <v>438</v>
      </c>
      <c r="D2" s="496"/>
      <c r="E2" s="496"/>
      <c r="F2" s="496"/>
      <c r="G2" s="496"/>
      <c r="H2" s="497"/>
      <c r="I2" s="489" t="s">
        <v>439</v>
      </c>
      <c r="J2" s="496"/>
      <c r="K2" s="496"/>
      <c r="L2" s="496"/>
      <c r="M2" s="496"/>
      <c r="N2" s="496"/>
      <c r="O2" s="32"/>
      <c r="P2" s="22"/>
    </row>
    <row r="3" spans="1:16" ht="13.5" customHeight="1">
      <c r="A3" s="514"/>
      <c r="B3" s="523"/>
      <c r="C3" s="505" t="s">
        <v>267</v>
      </c>
      <c r="D3" s="499"/>
      <c r="E3" s="499"/>
      <c r="F3" s="499"/>
      <c r="G3" s="499"/>
      <c r="H3" s="500"/>
      <c r="I3" s="505" t="s">
        <v>266</v>
      </c>
      <c r="J3" s="499"/>
      <c r="K3" s="499"/>
      <c r="L3" s="499"/>
      <c r="M3" s="499"/>
      <c r="N3" s="499"/>
      <c r="O3" s="32"/>
      <c r="P3" s="22"/>
    </row>
    <row r="4" spans="1:16" ht="13.5" customHeight="1">
      <c r="A4" s="514"/>
      <c r="B4" s="523"/>
      <c r="C4" s="696" t="s">
        <v>270</v>
      </c>
      <c r="D4" s="697"/>
      <c r="E4" s="698"/>
      <c r="F4" s="514" t="s">
        <v>271</v>
      </c>
      <c r="G4" s="514"/>
      <c r="H4" s="523"/>
      <c r="I4" s="643" t="s">
        <v>268</v>
      </c>
      <c r="J4" s="695"/>
      <c r="K4" s="644"/>
      <c r="L4" s="643" t="s">
        <v>269</v>
      </c>
      <c r="M4" s="695"/>
      <c r="N4" s="695"/>
      <c r="O4" s="32"/>
      <c r="P4" s="22"/>
    </row>
    <row r="5" spans="1:16" ht="13.5" customHeight="1">
      <c r="A5" s="514"/>
      <c r="B5" s="523"/>
      <c r="C5" s="699"/>
      <c r="D5" s="700"/>
      <c r="E5" s="701"/>
      <c r="F5" s="515"/>
      <c r="G5" s="515"/>
      <c r="H5" s="525"/>
      <c r="I5" s="524"/>
      <c r="J5" s="515"/>
      <c r="K5" s="525"/>
      <c r="L5" s="524"/>
      <c r="M5" s="515"/>
      <c r="N5" s="515"/>
      <c r="O5" s="28"/>
      <c r="P5" s="22"/>
    </row>
    <row r="6" spans="1:16" ht="13.5" customHeight="1">
      <c r="A6" s="514"/>
      <c r="B6" s="523"/>
      <c r="C6" s="494" t="s">
        <v>479</v>
      </c>
      <c r="D6" s="505" t="s">
        <v>272</v>
      </c>
      <c r="E6" s="500"/>
      <c r="F6" s="494" t="s">
        <v>479</v>
      </c>
      <c r="G6" s="505" t="s">
        <v>272</v>
      </c>
      <c r="H6" s="500"/>
      <c r="I6" s="494" t="s">
        <v>479</v>
      </c>
      <c r="J6" s="505" t="s">
        <v>272</v>
      </c>
      <c r="K6" s="500"/>
      <c r="L6" s="494" t="s">
        <v>479</v>
      </c>
      <c r="M6" s="505" t="s">
        <v>272</v>
      </c>
      <c r="N6" s="499"/>
      <c r="O6" s="32"/>
      <c r="P6" s="22"/>
    </row>
    <row r="7" spans="1:16" ht="13.5" customHeight="1">
      <c r="A7" s="515"/>
      <c r="B7" s="525"/>
      <c r="C7" s="689"/>
      <c r="D7" s="45" t="s">
        <v>273</v>
      </c>
      <c r="E7" s="45" t="s">
        <v>274</v>
      </c>
      <c r="F7" s="689"/>
      <c r="G7" s="45" t="s">
        <v>273</v>
      </c>
      <c r="H7" s="45" t="s">
        <v>274</v>
      </c>
      <c r="I7" s="689"/>
      <c r="J7" s="45" t="s">
        <v>273</v>
      </c>
      <c r="K7" s="45" t="s">
        <v>274</v>
      </c>
      <c r="L7" s="689"/>
      <c r="M7" s="45" t="s">
        <v>273</v>
      </c>
      <c r="N7" s="156" t="s">
        <v>274</v>
      </c>
      <c r="O7" s="32"/>
      <c r="P7" s="22"/>
    </row>
    <row r="8" spans="1:16" ht="13.5" customHeight="1">
      <c r="A8" s="192"/>
      <c r="B8" s="193"/>
      <c r="C8" s="33"/>
      <c r="D8" s="33"/>
      <c r="E8" s="33"/>
      <c r="F8" s="33"/>
      <c r="G8" s="33"/>
      <c r="H8" s="33"/>
      <c r="I8" s="33"/>
      <c r="J8" s="33"/>
      <c r="K8" s="33"/>
      <c r="L8" s="33"/>
      <c r="M8" s="33"/>
      <c r="N8" s="33"/>
      <c r="O8" s="32"/>
      <c r="P8" s="22"/>
    </row>
    <row r="9" spans="1:16" ht="13.5" customHeight="1">
      <c r="A9" s="47" t="s">
        <v>97</v>
      </c>
      <c r="B9" s="328">
        <v>15</v>
      </c>
      <c r="C9" s="208">
        <v>9036</v>
      </c>
      <c r="D9" s="208">
        <v>166854</v>
      </c>
      <c r="E9" s="208">
        <v>18812</v>
      </c>
      <c r="F9" s="208">
        <v>726</v>
      </c>
      <c r="G9" s="208">
        <v>32847</v>
      </c>
      <c r="H9" s="208">
        <v>1828</v>
      </c>
      <c r="I9" s="208">
        <v>670</v>
      </c>
      <c r="J9" s="208">
        <v>31418</v>
      </c>
      <c r="K9" s="208">
        <v>2145</v>
      </c>
      <c r="L9" s="208">
        <v>159</v>
      </c>
      <c r="M9" s="208">
        <v>3613</v>
      </c>
      <c r="N9" s="208">
        <v>634</v>
      </c>
      <c r="O9" s="109"/>
      <c r="P9" s="22"/>
    </row>
    <row r="10" spans="1:16" ht="13.5" customHeight="1">
      <c r="A10" s="32"/>
      <c r="B10" s="328">
        <v>16</v>
      </c>
      <c r="C10" s="208">
        <v>9922</v>
      </c>
      <c r="D10" s="208">
        <v>167843</v>
      </c>
      <c r="E10" s="208">
        <v>18856</v>
      </c>
      <c r="F10" s="208">
        <v>813</v>
      </c>
      <c r="G10" s="208">
        <v>33787</v>
      </c>
      <c r="H10" s="208">
        <v>2151</v>
      </c>
      <c r="I10" s="208">
        <v>386</v>
      </c>
      <c r="J10" s="208">
        <v>24480</v>
      </c>
      <c r="K10" s="208">
        <v>1507</v>
      </c>
      <c r="L10" s="208">
        <v>134</v>
      </c>
      <c r="M10" s="208">
        <v>3822</v>
      </c>
      <c r="N10" s="208">
        <v>503</v>
      </c>
      <c r="O10" s="109"/>
      <c r="P10" s="22"/>
    </row>
    <row r="11" spans="1:16" ht="13.5" customHeight="1">
      <c r="A11" s="32"/>
      <c r="B11" s="328">
        <v>17</v>
      </c>
      <c r="C11" s="208">
        <v>11097</v>
      </c>
      <c r="D11" s="208">
        <v>155256</v>
      </c>
      <c r="E11" s="208">
        <v>19742</v>
      </c>
      <c r="F11" s="208">
        <v>716</v>
      </c>
      <c r="G11" s="208">
        <v>29038</v>
      </c>
      <c r="H11" s="208">
        <v>1637</v>
      </c>
      <c r="I11" s="208">
        <v>620</v>
      </c>
      <c r="J11" s="208">
        <v>26721</v>
      </c>
      <c r="K11" s="208">
        <v>1850</v>
      </c>
      <c r="L11" s="208">
        <v>96</v>
      </c>
      <c r="M11" s="208">
        <v>3717</v>
      </c>
      <c r="N11" s="208">
        <v>449</v>
      </c>
      <c r="O11" s="109"/>
      <c r="P11" s="22"/>
    </row>
    <row r="12" spans="1:16" ht="13.5" customHeight="1">
      <c r="A12" s="32"/>
      <c r="B12" s="328">
        <v>18</v>
      </c>
      <c r="C12" s="208">
        <v>14135</v>
      </c>
      <c r="D12" s="208">
        <v>227472</v>
      </c>
      <c r="E12" s="208">
        <v>27987</v>
      </c>
      <c r="F12" s="208">
        <v>837</v>
      </c>
      <c r="G12" s="208">
        <v>36515</v>
      </c>
      <c r="H12" s="208">
        <v>2612</v>
      </c>
      <c r="I12" s="278" t="s">
        <v>327</v>
      </c>
      <c r="J12" s="278" t="s">
        <v>327</v>
      </c>
      <c r="K12" s="278" t="s">
        <v>327</v>
      </c>
      <c r="L12" s="278" t="s">
        <v>327</v>
      </c>
      <c r="M12" s="278" t="s">
        <v>327</v>
      </c>
      <c r="N12" s="278" t="s">
        <v>327</v>
      </c>
      <c r="O12" s="109"/>
      <c r="P12" s="22"/>
    </row>
    <row r="13" spans="1:16" s="37" customFormat="1" ht="13.5" customHeight="1">
      <c r="A13" s="48"/>
      <c r="B13" s="146">
        <v>19</v>
      </c>
      <c r="C13" s="177">
        <v>990</v>
      </c>
      <c r="D13" s="178">
        <v>83382</v>
      </c>
      <c r="E13" s="178">
        <v>7769</v>
      </c>
      <c r="F13" s="178">
        <v>853</v>
      </c>
      <c r="G13" s="178">
        <v>27914</v>
      </c>
      <c r="H13" s="178">
        <v>2974</v>
      </c>
      <c r="I13" s="281" t="s">
        <v>327</v>
      </c>
      <c r="J13" s="281" t="s">
        <v>327</v>
      </c>
      <c r="K13" s="281" t="s">
        <v>327</v>
      </c>
      <c r="L13" s="281" t="s">
        <v>327</v>
      </c>
      <c r="M13" s="281" t="s">
        <v>327</v>
      </c>
      <c r="N13" s="281" t="s">
        <v>327</v>
      </c>
      <c r="O13" s="111"/>
      <c r="P13" s="49"/>
    </row>
    <row r="14" spans="1:16" ht="13.5" customHeight="1">
      <c r="A14" s="105"/>
      <c r="B14" s="187"/>
      <c r="C14" s="229"/>
      <c r="D14" s="105"/>
      <c r="E14" s="105"/>
      <c r="F14" s="105"/>
      <c r="G14" s="105"/>
      <c r="H14" s="105"/>
      <c r="I14" s="105"/>
      <c r="J14" s="105"/>
      <c r="K14" s="105"/>
      <c r="L14" s="105"/>
      <c r="M14" s="105"/>
      <c r="N14" s="105"/>
      <c r="O14" s="32"/>
      <c r="P14" s="22"/>
    </row>
    <row r="15" spans="12:16" ht="13.5" customHeight="1">
      <c r="L15" s="32"/>
      <c r="M15" s="32"/>
      <c r="N15" s="32"/>
      <c r="O15" s="32"/>
      <c r="P15" s="22"/>
    </row>
    <row r="16" spans="12:16" ht="13.5" customHeight="1">
      <c r="L16" s="22"/>
      <c r="M16" s="22"/>
      <c r="N16" s="22"/>
      <c r="O16" s="32"/>
      <c r="P16" s="22"/>
    </row>
    <row r="17" spans="5:15" ht="13.5" customHeight="1">
      <c r="E17" s="35" t="s">
        <v>403</v>
      </c>
      <c r="O17" s="89"/>
    </row>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sheetData>
  <sheetProtection/>
  <mergeCells count="17">
    <mergeCell ref="A2:B7"/>
    <mergeCell ref="I4:K5"/>
    <mergeCell ref="L4:N5"/>
    <mergeCell ref="C6:C7"/>
    <mergeCell ref="F6:F7"/>
    <mergeCell ref="I6:I7"/>
    <mergeCell ref="L6:L7"/>
    <mergeCell ref="C4:E5"/>
    <mergeCell ref="F4:H5"/>
    <mergeCell ref="C2:H2"/>
    <mergeCell ref="I2:N2"/>
    <mergeCell ref="C3:H3"/>
    <mergeCell ref="I3:N3"/>
    <mergeCell ref="D6:E6"/>
    <mergeCell ref="G6:H6"/>
    <mergeCell ref="J6:K6"/>
    <mergeCell ref="M6:N6"/>
  </mergeCells>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Q39"/>
  <sheetViews>
    <sheetView zoomScalePageLayoutView="0" workbookViewId="0" topLeftCell="A1">
      <selection activeCell="A1" sqref="A1"/>
    </sheetView>
  </sheetViews>
  <sheetFormatPr defaultColWidth="9.00390625" defaultRowHeight="13.5"/>
  <cols>
    <col min="1" max="1" width="2.50390625" style="0" customWidth="1"/>
    <col min="2" max="2" width="4.625" style="0" customWidth="1"/>
    <col min="3" max="3" width="28.625" style="0" customWidth="1"/>
    <col min="4" max="4" width="1.625" style="0" customWidth="1"/>
    <col min="5" max="5" width="11.625" style="0" customWidth="1"/>
    <col min="6" max="6" width="14.50390625" style="0" bestFit="1" customWidth="1"/>
    <col min="7" max="11" width="17.875" style="0" customWidth="1"/>
    <col min="12" max="16" width="15.75390625" style="0" customWidth="1"/>
    <col min="17" max="17" width="6.625" style="0" customWidth="1"/>
  </cols>
  <sheetData>
    <row r="1" spans="1:17" ht="13.5" customHeight="1">
      <c r="A1" s="21" t="s">
        <v>547</v>
      </c>
      <c r="B1" s="22"/>
      <c r="C1" s="22"/>
      <c r="D1" s="22"/>
      <c r="E1" s="22"/>
      <c r="F1" s="22"/>
      <c r="G1" s="22"/>
      <c r="H1" s="22"/>
      <c r="I1" s="22"/>
      <c r="J1" s="22"/>
      <c r="K1" s="22"/>
      <c r="L1" s="22"/>
      <c r="M1" s="22"/>
      <c r="N1" s="22"/>
      <c r="O1" s="22"/>
      <c r="P1" s="22"/>
      <c r="Q1" s="22"/>
    </row>
    <row r="2" spans="1:17" ht="13.5" customHeight="1" thickBot="1">
      <c r="A2" s="22"/>
      <c r="B2" s="22"/>
      <c r="C2" s="22"/>
      <c r="D2" s="22"/>
      <c r="E2" s="22"/>
      <c r="F2" s="22"/>
      <c r="G2" s="22"/>
      <c r="H2" s="22"/>
      <c r="I2" s="22"/>
      <c r="J2" s="22"/>
      <c r="K2" s="22"/>
      <c r="L2" s="22"/>
      <c r="M2" s="22"/>
      <c r="N2" s="22"/>
      <c r="O2" s="22"/>
      <c r="P2" s="23"/>
      <c r="Q2" s="24" t="s">
        <v>548</v>
      </c>
    </row>
    <row r="3" spans="1:17" ht="13.5" customHeight="1" thickTop="1">
      <c r="A3" s="513" t="s">
        <v>407</v>
      </c>
      <c r="B3" s="513"/>
      <c r="C3" s="513"/>
      <c r="D3" s="513"/>
      <c r="E3" s="518" t="s">
        <v>408</v>
      </c>
      <c r="F3" s="510"/>
      <c r="G3" s="510"/>
      <c r="H3" s="510"/>
      <c r="I3" s="510"/>
      <c r="J3" s="510"/>
      <c r="K3" s="511"/>
      <c r="L3" s="25" t="s">
        <v>409</v>
      </c>
      <c r="M3" s="26"/>
      <c r="N3" s="25"/>
      <c r="O3" s="25"/>
      <c r="P3" s="27"/>
      <c r="Q3" s="507" t="s">
        <v>410</v>
      </c>
    </row>
    <row r="4" spans="1:17" ht="13.5" customHeight="1">
      <c r="A4" s="514"/>
      <c r="B4" s="514"/>
      <c r="C4" s="514"/>
      <c r="D4" s="514"/>
      <c r="E4" s="29" t="s">
        <v>56</v>
      </c>
      <c r="F4" s="29" t="s">
        <v>56</v>
      </c>
      <c r="G4" s="505" t="s">
        <v>411</v>
      </c>
      <c r="H4" s="500"/>
      <c r="I4" s="505" t="s">
        <v>412</v>
      </c>
      <c r="J4" s="499"/>
      <c r="K4" s="500"/>
      <c r="L4" s="505" t="s">
        <v>411</v>
      </c>
      <c r="M4" s="504"/>
      <c r="N4" s="505" t="s">
        <v>412</v>
      </c>
      <c r="O4" s="506"/>
      <c r="P4" s="504"/>
      <c r="Q4" s="508"/>
    </row>
    <row r="5" spans="1:17" ht="13.5" customHeight="1">
      <c r="A5" s="515"/>
      <c r="B5" s="515"/>
      <c r="C5" s="515"/>
      <c r="D5" s="515"/>
      <c r="E5" s="155" t="s">
        <v>57</v>
      </c>
      <c r="F5" s="155" t="s">
        <v>58</v>
      </c>
      <c r="G5" s="45" t="s">
        <v>59</v>
      </c>
      <c r="H5" s="45" t="s">
        <v>413</v>
      </c>
      <c r="I5" s="45" t="s">
        <v>60</v>
      </c>
      <c r="J5" s="45" t="s">
        <v>61</v>
      </c>
      <c r="K5" s="45" t="s">
        <v>62</v>
      </c>
      <c r="L5" s="164" t="s">
        <v>59</v>
      </c>
      <c r="M5" s="45" t="s">
        <v>63</v>
      </c>
      <c r="N5" s="45" t="s">
        <v>60</v>
      </c>
      <c r="O5" s="45" t="s">
        <v>414</v>
      </c>
      <c r="P5" s="45" t="s">
        <v>62</v>
      </c>
      <c r="Q5" s="509"/>
    </row>
    <row r="6" spans="1:17" ht="13.5" customHeight="1">
      <c r="A6" s="32"/>
      <c r="B6" s="32"/>
      <c r="C6" s="32"/>
      <c r="D6" s="32"/>
      <c r="E6" s="165"/>
      <c r="F6" s="166"/>
      <c r="G6" s="166"/>
      <c r="H6" s="166"/>
      <c r="I6" s="166"/>
      <c r="J6" s="166"/>
      <c r="K6" s="166"/>
      <c r="L6" s="166"/>
      <c r="M6" s="166"/>
      <c r="N6" s="166"/>
      <c r="O6" s="166"/>
      <c r="P6" s="167"/>
      <c r="Q6" s="168"/>
    </row>
    <row r="7" spans="1:17" ht="13.5" customHeight="1">
      <c r="A7" s="34"/>
      <c r="B7" s="516" t="s">
        <v>549</v>
      </c>
      <c r="C7" s="516"/>
      <c r="D7" s="32"/>
      <c r="E7" s="169">
        <v>2632411</v>
      </c>
      <c r="F7" s="170">
        <v>47922373</v>
      </c>
      <c r="G7" s="170">
        <v>1080641590</v>
      </c>
      <c r="H7" s="170">
        <v>1040725302</v>
      </c>
      <c r="I7" s="170">
        <v>787034062</v>
      </c>
      <c r="J7" s="170">
        <v>386298898</v>
      </c>
      <c r="K7" s="170">
        <v>400735163</v>
      </c>
      <c r="L7" s="170">
        <v>5892189</v>
      </c>
      <c r="M7" s="170">
        <v>5769902</v>
      </c>
      <c r="N7" s="170">
        <v>4770125</v>
      </c>
      <c r="O7" s="170">
        <v>2286888</v>
      </c>
      <c r="P7" s="171">
        <v>2483236</v>
      </c>
      <c r="Q7" s="168" t="s">
        <v>550</v>
      </c>
    </row>
    <row r="8" spans="1:17" s="35" customFormat="1" ht="13.5" customHeight="1">
      <c r="A8" s="34"/>
      <c r="B8" s="516" t="s">
        <v>507</v>
      </c>
      <c r="C8" s="516"/>
      <c r="D8" s="32"/>
      <c r="E8" s="169">
        <v>2627510</v>
      </c>
      <c r="F8" s="170">
        <v>48552436</v>
      </c>
      <c r="G8" s="170">
        <v>1082555153</v>
      </c>
      <c r="H8" s="170">
        <v>1044660581</v>
      </c>
      <c r="I8" s="170">
        <v>777261231</v>
      </c>
      <c r="J8" s="170">
        <v>379780264</v>
      </c>
      <c r="K8" s="170">
        <v>397032798</v>
      </c>
      <c r="L8" s="170">
        <v>5900708</v>
      </c>
      <c r="M8" s="170">
        <v>5791653</v>
      </c>
      <c r="N8" s="170">
        <v>4628768</v>
      </c>
      <c r="O8" s="170">
        <v>2162586</v>
      </c>
      <c r="P8" s="171">
        <v>2453752</v>
      </c>
      <c r="Q8" s="172">
        <v>16</v>
      </c>
    </row>
    <row r="9" spans="1:17" s="35" customFormat="1" ht="13.5" customHeight="1">
      <c r="A9" s="34"/>
      <c r="B9" s="516" t="s">
        <v>444</v>
      </c>
      <c r="C9" s="516"/>
      <c r="D9" s="32"/>
      <c r="E9" s="169">
        <v>2630805</v>
      </c>
      <c r="F9" s="170">
        <v>49184518</v>
      </c>
      <c r="G9" s="170">
        <v>1101661221</v>
      </c>
      <c r="H9" s="170">
        <v>1067643240</v>
      </c>
      <c r="I9" s="170">
        <v>772303932</v>
      </c>
      <c r="J9" s="170">
        <v>375783068</v>
      </c>
      <c r="K9" s="170">
        <v>396520863</v>
      </c>
      <c r="L9" s="170">
        <v>5622118</v>
      </c>
      <c r="M9" s="170">
        <v>5524708</v>
      </c>
      <c r="N9" s="170">
        <v>4607368</v>
      </c>
      <c r="O9" s="170">
        <v>2084705</v>
      </c>
      <c r="P9" s="171">
        <v>2522662</v>
      </c>
      <c r="Q9" s="172" t="s">
        <v>444</v>
      </c>
    </row>
    <row r="10" spans="1:17" s="35" customFormat="1" ht="13.5" customHeight="1">
      <c r="A10" s="34"/>
      <c r="B10" s="516">
        <v>18</v>
      </c>
      <c r="C10" s="516"/>
      <c r="D10" s="32"/>
      <c r="E10" s="173">
        <v>2642570</v>
      </c>
      <c r="F10" s="174">
        <v>50707376</v>
      </c>
      <c r="G10" s="174">
        <v>1082647986</v>
      </c>
      <c r="H10" s="174">
        <v>1050343579</v>
      </c>
      <c r="I10" s="174">
        <v>780587907</v>
      </c>
      <c r="J10" s="174">
        <v>379940811</v>
      </c>
      <c r="K10" s="174">
        <v>400647096</v>
      </c>
      <c r="L10" s="174">
        <v>5326407</v>
      </c>
      <c r="M10" s="174">
        <v>5235029</v>
      </c>
      <c r="N10" s="174">
        <v>4551109</v>
      </c>
      <c r="O10" s="174">
        <v>2061810</v>
      </c>
      <c r="P10" s="175">
        <v>2489299</v>
      </c>
      <c r="Q10" s="172">
        <v>18</v>
      </c>
    </row>
    <row r="11" spans="1:17" s="37" customFormat="1" ht="13.5" customHeight="1">
      <c r="A11" s="61"/>
      <c r="B11" s="517">
        <v>19</v>
      </c>
      <c r="C11" s="517"/>
      <c r="D11" s="176"/>
      <c r="E11" s="177">
        <v>2642607</v>
      </c>
      <c r="F11" s="178">
        <v>51313223</v>
      </c>
      <c r="G11" s="178">
        <v>1100812278</v>
      </c>
      <c r="H11" s="178">
        <v>1069010485</v>
      </c>
      <c r="I11" s="178">
        <v>776128449</v>
      </c>
      <c r="J11" s="178">
        <v>377032917</v>
      </c>
      <c r="K11" s="178">
        <v>399095532</v>
      </c>
      <c r="L11" s="178">
        <v>5484492</v>
      </c>
      <c r="M11" s="178">
        <v>5401643</v>
      </c>
      <c r="N11" s="178">
        <v>4497928.048</v>
      </c>
      <c r="O11" s="178">
        <v>2034225</v>
      </c>
      <c r="P11" s="179">
        <v>2463703</v>
      </c>
      <c r="Q11" s="180">
        <v>19</v>
      </c>
    </row>
    <row r="12" spans="1:17" ht="13.5" customHeight="1">
      <c r="A12" s="32"/>
      <c r="B12" s="32"/>
      <c r="C12" s="32"/>
      <c r="D12" s="32"/>
      <c r="E12" s="169"/>
      <c r="F12" s="170"/>
      <c r="G12" s="181"/>
      <c r="H12" s="182"/>
      <c r="I12" s="170"/>
      <c r="J12" s="182"/>
      <c r="K12" s="182"/>
      <c r="L12" s="170"/>
      <c r="M12" s="170"/>
      <c r="N12" s="170"/>
      <c r="O12" s="170"/>
      <c r="P12" s="171"/>
      <c r="Q12" s="168"/>
    </row>
    <row r="13" spans="1:17" ht="13.5" customHeight="1">
      <c r="A13" s="34">
        <v>1</v>
      </c>
      <c r="B13" s="512" t="s">
        <v>415</v>
      </c>
      <c r="C13" s="512"/>
      <c r="D13" s="32"/>
      <c r="E13" s="169">
        <v>16376</v>
      </c>
      <c r="F13" s="170">
        <v>69307</v>
      </c>
      <c r="G13" s="170">
        <v>5613697</v>
      </c>
      <c r="H13" s="170">
        <v>5353247</v>
      </c>
      <c r="I13" s="170">
        <v>19836821</v>
      </c>
      <c r="J13" s="170">
        <v>10997086</v>
      </c>
      <c r="K13" s="170">
        <v>8839735</v>
      </c>
      <c r="L13" s="183">
        <v>142436</v>
      </c>
      <c r="M13" s="183">
        <v>136036</v>
      </c>
      <c r="N13" s="183">
        <v>363772</v>
      </c>
      <c r="O13" s="183">
        <v>181422</v>
      </c>
      <c r="P13" s="184">
        <v>182350</v>
      </c>
      <c r="Q13" s="65">
        <v>1</v>
      </c>
    </row>
    <row r="14" spans="1:17" ht="13.5" customHeight="1">
      <c r="A14" s="34">
        <v>2</v>
      </c>
      <c r="B14" s="512" t="s">
        <v>416</v>
      </c>
      <c r="C14" s="512"/>
      <c r="D14" s="32"/>
      <c r="E14" s="169">
        <v>4172</v>
      </c>
      <c r="F14" s="170">
        <v>31635</v>
      </c>
      <c r="G14" s="170">
        <v>2369217</v>
      </c>
      <c r="H14" s="170">
        <v>2245577</v>
      </c>
      <c r="I14" s="170">
        <v>2887728</v>
      </c>
      <c r="J14" s="170">
        <v>870252</v>
      </c>
      <c r="K14" s="170">
        <v>2017476</v>
      </c>
      <c r="L14" s="183">
        <v>36783</v>
      </c>
      <c r="M14" s="183">
        <v>36522</v>
      </c>
      <c r="N14" s="183">
        <v>28146</v>
      </c>
      <c r="O14" s="183">
        <v>3048</v>
      </c>
      <c r="P14" s="184">
        <v>25098</v>
      </c>
      <c r="Q14" s="65">
        <v>2</v>
      </c>
    </row>
    <row r="15" spans="1:17" ht="13.5" customHeight="1">
      <c r="A15" s="34">
        <v>3</v>
      </c>
      <c r="B15" s="512" t="s">
        <v>417</v>
      </c>
      <c r="C15" s="512"/>
      <c r="D15" s="32"/>
      <c r="E15" s="169">
        <v>3901</v>
      </c>
      <c r="F15" s="170">
        <v>26700</v>
      </c>
      <c r="G15" s="170">
        <v>4654329</v>
      </c>
      <c r="H15" s="170">
        <v>3991943</v>
      </c>
      <c r="I15" s="170">
        <v>48511931</v>
      </c>
      <c r="J15" s="170">
        <v>15500198</v>
      </c>
      <c r="K15" s="170">
        <v>33011733</v>
      </c>
      <c r="L15" s="183">
        <v>38735</v>
      </c>
      <c r="M15" s="183">
        <v>37749</v>
      </c>
      <c r="N15" s="183">
        <v>164652</v>
      </c>
      <c r="O15" s="183">
        <v>34540</v>
      </c>
      <c r="P15" s="184">
        <v>130112</v>
      </c>
      <c r="Q15" s="65">
        <v>3</v>
      </c>
    </row>
    <row r="16" spans="1:17" ht="13.5" customHeight="1">
      <c r="A16" s="32"/>
      <c r="B16" s="28" t="s">
        <v>30</v>
      </c>
      <c r="C16" s="38" t="s">
        <v>64</v>
      </c>
      <c r="D16" s="32"/>
      <c r="E16" s="169">
        <v>1597</v>
      </c>
      <c r="F16" s="170">
        <v>11253</v>
      </c>
      <c r="G16" s="170">
        <v>2811539</v>
      </c>
      <c r="H16" s="170">
        <v>2312470</v>
      </c>
      <c r="I16" s="170">
        <v>6699708</v>
      </c>
      <c r="J16" s="170">
        <v>1980060</v>
      </c>
      <c r="K16" s="170">
        <v>4719648</v>
      </c>
      <c r="L16" s="183">
        <v>31827</v>
      </c>
      <c r="M16" s="183">
        <v>30841</v>
      </c>
      <c r="N16" s="183">
        <v>69705</v>
      </c>
      <c r="O16" s="183">
        <v>11319</v>
      </c>
      <c r="P16" s="184">
        <v>58386</v>
      </c>
      <c r="Q16" s="65" t="s">
        <v>30</v>
      </c>
    </row>
    <row r="17" spans="1:17" ht="13.5" customHeight="1">
      <c r="A17" s="34">
        <v>4</v>
      </c>
      <c r="B17" s="512" t="s">
        <v>418</v>
      </c>
      <c r="C17" s="512"/>
      <c r="D17" s="32"/>
      <c r="E17" s="169">
        <v>626860</v>
      </c>
      <c r="F17" s="170">
        <v>4648196</v>
      </c>
      <c r="G17" s="170">
        <v>237404432</v>
      </c>
      <c r="H17" s="170">
        <v>233175553</v>
      </c>
      <c r="I17" s="170">
        <v>248160888</v>
      </c>
      <c r="J17" s="170">
        <v>110172632</v>
      </c>
      <c r="K17" s="170">
        <v>137988256</v>
      </c>
      <c r="L17" s="183">
        <v>2110448</v>
      </c>
      <c r="M17" s="183">
        <v>2094480</v>
      </c>
      <c r="N17" s="183">
        <v>1972939</v>
      </c>
      <c r="O17" s="183">
        <v>881884</v>
      </c>
      <c r="P17" s="184">
        <v>1091055</v>
      </c>
      <c r="Q17" s="65">
        <v>4</v>
      </c>
    </row>
    <row r="18" spans="1:17" ht="13.5" customHeight="1">
      <c r="A18" s="32"/>
      <c r="B18" s="28" t="s">
        <v>30</v>
      </c>
      <c r="C18" s="38" t="s">
        <v>65</v>
      </c>
      <c r="D18" s="32"/>
      <c r="E18" s="169">
        <v>405662</v>
      </c>
      <c r="F18" s="170">
        <v>3145914</v>
      </c>
      <c r="G18" s="170">
        <v>154782069</v>
      </c>
      <c r="H18" s="170">
        <v>152292158</v>
      </c>
      <c r="I18" s="170">
        <v>130721095</v>
      </c>
      <c r="J18" s="170">
        <v>57795414</v>
      </c>
      <c r="K18" s="170">
        <v>72925681</v>
      </c>
      <c r="L18" s="183">
        <v>887603</v>
      </c>
      <c r="M18" s="183">
        <v>879441</v>
      </c>
      <c r="N18" s="183">
        <v>692038</v>
      </c>
      <c r="O18" s="183">
        <v>301867</v>
      </c>
      <c r="P18" s="184">
        <v>390171</v>
      </c>
      <c r="Q18" s="65" t="s">
        <v>30</v>
      </c>
    </row>
    <row r="19" spans="1:17" ht="13.5" customHeight="1">
      <c r="A19" s="32"/>
      <c r="B19" s="28" t="s">
        <v>32</v>
      </c>
      <c r="C19" s="38" t="s">
        <v>66</v>
      </c>
      <c r="D19" s="32"/>
      <c r="E19" s="169">
        <v>106129</v>
      </c>
      <c r="F19" s="170">
        <v>740753</v>
      </c>
      <c r="G19" s="170">
        <v>40163696</v>
      </c>
      <c r="H19" s="170">
        <v>38819870</v>
      </c>
      <c r="I19" s="170">
        <v>55738944</v>
      </c>
      <c r="J19" s="170">
        <v>22224624</v>
      </c>
      <c r="K19" s="170">
        <v>33514320</v>
      </c>
      <c r="L19" s="183">
        <v>608603</v>
      </c>
      <c r="M19" s="183">
        <v>601970</v>
      </c>
      <c r="N19" s="183">
        <v>624558</v>
      </c>
      <c r="O19" s="183">
        <v>209242</v>
      </c>
      <c r="P19" s="184">
        <v>415316</v>
      </c>
      <c r="Q19" s="65" t="s">
        <v>32</v>
      </c>
    </row>
    <row r="20" spans="1:17" ht="13.5" customHeight="1">
      <c r="A20" s="34">
        <v>5</v>
      </c>
      <c r="B20" s="512" t="s">
        <v>419</v>
      </c>
      <c r="C20" s="512"/>
      <c r="D20" s="32"/>
      <c r="E20" s="169">
        <v>436539</v>
      </c>
      <c r="F20" s="170">
        <v>9218981</v>
      </c>
      <c r="G20" s="170">
        <v>234492673</v>
      </c>
      <c r="H20" s="170">
        <v>227998416</v>
      </c>
      <c r="I20" s="170">
        <v>208048045</v>
      </c>
      <c r="J20" s="170">
        <v>92360955</v>
      </c>
      <c r="K20" s="170">
        <v>115687090</v>
      </c>
      <c r="L20" s="183">
        <v>1088327</v>
      </c>
      <c r="M20" s="183">
        <v>1069479</v>
      </c>
      <c r="N20" s="183">
        <v>975041</v>
      </c>
      <c r="O20" s="183">
        <v>408624</v>
      </c>
      <c r="P20" s="184">
        <v>566417</v>
      </c>
      <c r="Q20" s="65">
        <v>5</v>
      </c>
    </row>
    <row r="21" spans="1:17" ht="13.5" customHeight="1">
      <c r="A21" s="32"/>
      <c r="B21" s="28" t="s">
        <v>30</v>
      </c>
      <c r="C21" s="38" t="s">
        <v>67</v>
      </c>
      <c r="D21" s="32"/>
      <c r="E21" s="169">
        <v>46219</v>
      </c>
      <c r="F21" s="170">
        <v>1262569</v>
      </c>
      <c r="G21" s="170">
        <v>23166564</v>
      </c>
      <c r="H21" s="170">
        <v>22435808</v>
      </c>
      <c r="I21" s="170">
        <v>17483818</v>
      </c>
      <c r="J21" s="170">
        <v>10338592</v>
      </c>
      <c r="K21" s="170">
        <v>7145226</v>
      </c>
      <c r="L21" s="183">
        <v>108997</v>
      </c>
      <c r="M21" s="183">
        <v>107331</v>
      </c>
      <c r="N21" s="183">
        <v>118311</v>
      </c>
      <c r="O21" s="183">
        <v>73609</v>
      </c>
      <c r="P21" s="184">
        <v>44702</v>
      </c>
      <c r="Q21" s="65" t="s">
        <v>30</v>
      </c>
    </row>
    <row r="22" spans="1:17" ht="13.5" customHeight="1">
      <c r="A22" s="32"/>
      <c r="B22" s="28" t="s">
        <v>32</v>
      </c>
      <c r="C22" s="38" t="s">
        <v>68</v>
      </c>
      <c r="D22" s="32"/>
      <c r="E22" s="169">
        <v>25256</v>
      </c>
      <c r="F22" s="170">
        <v>445806</v>
      </c>
      <c r="G22" s="170">
        <v>7011215</v>
      </c>
      <c r="H22" s="170">
        <v>6626306</v>
      </c>
      <c r="I22" s="170">
        <v>6626862</v>
      </c>
      <c r="J22" s="170">
        <v>2151353</v>
      </c>
      <c r="K22" s="170">
        <v>4475509</v>
      </c>
      <c r="L22" s="183">
        <v>51737</v>
      </c>
      <c r="M22" s="183">
        <v>48187</v>
      </c>
      <c r="N22" s="183">
        <v>56908</v>
      </c>
      <c r="O22" s="183">
        <v>18091</v>
      </c>
      <c r="P22" s="184">
        <v>38817</v>
      </c>
      <c r="Q22" s="65" t="s">
        <v>32</v>
      </c>
    </row>
    <row r="23" spans="1:17" ht="13.5" customHeight="1">
      <c r="A23" s="32"/>
      <c r="B23" s="28" t="s">
        <v>40</v>
      </c>
      <c r="C23" s="38" t="s">
        <v>69</v>
      </c>
      <c r="D23" s="32"/>
      <c r="E23" s="169">
        <v>27587</v>
      </c>
      <c r="F23" s="170">
        <v>249364</v>
      </c>
      <c r="G23" s="170">
        <v>9907968</v>
      </c>
      <c r="H23" s="170">
        <v>9152243</v>
      </c>
      <c r="I23" s="170">
        <v>13477438</v>
      </c>
      <c r="J23" s="170">
        <v>5375868</v>
      </c>
      <c r="K23" s="170">
        <v>8101570</v>
      </c>
      <c r="L23" s="183">
        <v>113373</v>
      </c>
      <c r="M23" s="183">
        <v>108637</v>
      </c>
      <c r="N23" s="183">
        <v>178549</v>
      </c>
      <c r="O23" s="183">
        <v>53798</v>
      </c>
      <c r="P23" s="184">
        <v>124751</v>
      </c>
      <c r="Q23" s="65" t="s">
        <v>40</v>
      </c>
    </row>
    <row r="24" spans="1:17" ht="13.5" customHeight="1">
      <c r="A24" s="32"/>
      <c r="B24" s="28" t="s">
        <v>44</v>
      </c>
      <c r="C24" s="38" t="s">
        <v>70</v>
      </c>
      <c r="D24" s="32"/>
      <c r="E24" s="169">
        <v>21189</v>
      </c>
      <c r="F24" s="170">
        <v>322137</v>
      </c>
      <c r="G24" s="170">
        <v>5953239</v>
      </c>
      <c r="H24" s="170">
        <v>5698131</v>
      </c>
      <c r="I24" s="170">
        <v>4611969</v>
      </c>
      <c r="J24" s="170">
        <v>2064301</v>
      </c>
      <c r="K24" s="170">
        <v>2547668</v>
      </c>
      <c r="L24" s="183">
        <v>20321</v>
      </c>
      <c r="M24" s="183">
        <v>19839</v>
      </c>
      <c r="N24" s="183">
        <v>15915</v>
      </c>
      <c r="O24" s="183">
        <v>7863</v>
      </c>
      <c r="P24" s="184">
        <v>8052</v>
      </c>
      <c r="Q24" s="65" t="s">
        <v>44</v>
      </c>
    </row>
    <row r="25" spans="1:17" ht="13.5" customHeight="1">
      <c r="A25" s="32"/>
      <c r="B25" s="28" t="s">
        <v>71</v>
      </c>
      <c r="C25" s="38" t="s">
        <v>72</v>
      </c>
      <c r="D25" s="32"/>
      <c r="E25" s="169">
        <v>14772</v>
      </c>
      <c r="F25" s="170">
        <v>576783</v>
      </c>
      <c r="G25" s="170">
        <v>16032471</v>
      </c>
      <c r="H25" s="170">
        <v>15919275</v>
      </c>
      <c r="I25" s="170">
        <v>12456029</v>
      </c>
      <c r="J25" s="170">
        <v>4841749</v>
      </c>
      <c r="K25" s="170">
        <v>7614280</v>
      </c>
      <c r="L25" s="183">
        <v>29100</v>
      </c>
      <c r="M25" s="183">
        <v>29100</v>
      </c>
      <c r="N25" s="183">
        <v>26684</v>
      </c>
      <c r="O25" s="183">
        <v>17739</v>
      </c>
      <c r="P25" s="184">
        <v>8945</v>
      </c>
      <c r="Q25" s="65" t="s">
        <v>71</v>
      </c>
    </row>
    <row r="26" spans="1:17" ht="13.5" customHeight="1">
      <c r="A26" s="32"/>
      <c r="B26" s="28" t="s">
        <v>73</v>
      </c>
      <c r="C26" s="38" t="s">
        <v>74</v>
      </c>
      <c r="D26" s="32"/>
      <c r="E26" s="169">
        <v>7118</v>
      </c>
      <c r="F26" s="170">
        <v>68876</v>
      </c>
      <c r="G26" s="170">
        <v>5000107</v>
      </c>
      <c r="H26" s="170">
        <v>4813236</v>
      </c>
      <c r="I26" s="170">
        <v>15715652</v>
      </c>
      <c r="J26" s="170">
        <v>5101108</v>
      </c>
      <c r="K26" s="170">
        <v>10614544</v>
      </c>
      <c r="L26" s="183">
        <v>106542</v>
      </c>
      <c r="M26" s="183">
        <v>103003</v>
      </c>
      <c r="N26" s="183">
        <v>94700</v>
      </c>
      <c r="O26" s="183">
        <v>19083</v>
      </c>
      <c r="P26" s="184">
        <v>75617</v>
      </c>
      <c r="Q26" s="65" t="s">
        <v>73</v>
      </c>
    </row>
    <row r="27" spans="1:17" ht="13.5" customHeight="1">
      <c r="A27" s="32"/>
      <c r="B27" s="28" t="s">
        <v>75</v>
      </c>
      <c r="C27" s="38" t="s">
        <v>76</v>
      </c>
      <c r="D27" s="32"/>
      <c r="E27" s="169">
        <v>3127</v>
      </c>
      <c r="F27" s="170">
        <v>54129</v>
      </c>
      <c r="G27" s="170">
        <v>3566936</v>
      </c>
      <c r="H27" s="170">
        <v>3425082</v>
      </c>
      <c r="I27" s="170">
        <v>4849034</v>
      </c>
      <c r="J27" s="170">
        <v>1821102</v>
      </c>
      <c r="K27" s="170">
        <v>3027932</v>
      </c>
      <c r="L27" s="183">
        <v>96159</v>
      </c>
      <c r="M27" s="183">
        <v>96159</v>
      </c>
      <c r="N27" s="183">
        <v>56114</v>
      </c>
      <c r="O27" s="183">
        <v>30623</v>
      </c>
      <c r="P27" s="184">
        <v>25491</v>
      </c>
      <c r="Q27" s="65" t="s">
        <v>75</v>
      </c>
    </row>
    <row r="28" spans="1:17" ht="13.5" customHeight="1">
      <c r="A28" s="32"/>
      <c r="B28" s="28" t="s">
        <v>77</v>
      </c>
      <c r="C28" s="38" t="s">
        <v>551</v>
      </c>
      <c r="D28" s="32"/>
      <c r="E28" s="169">
        <v>62945</v>
      </c>
      <c r="F28" s="170">
        <v>767878</v>
      </c>
      <c r="G28" s="170">
        <v>30388072</v>
      </c>
      <c r="H28" s="170">
        <v>29102018</v>
      </c>
      <c r="I28" s="170">
        <v>32552163</v>
      </c>
      <c r="J28" s="170">
        <v>13787348</v>
      </c>
      <c r="K28" s="170">
        <v>18764815</v>
      </c>
      <c r="L28" s="183">
        <v>47642</v>
      </c>
      <c r="M28" s="183">
        <v>46125</v>
      </c>
      <c r="N28" s="183">
        <v>48337</v>
      </c>
      <c r="O28" s="183">
        <v>20661</v>
      </c>
      <c r="P28" s="184">
        <v>27676</v>
      </c>
      <c r="Q28" s="65" t="s">
        <v>77</v>
      </c>
    </row>
    <row r="29" spans="1:17" ht="13.5" customHeight="1">
      <c r="A29" s="32"/>
      <c r="B29" s="28" t="s">
        <v>78</v>
      </c>
      <c r="C29" s="38" t="s">
        <v>79</v>
      </c>
      <c r="D29" s="32"/>
      <c r="E29" s="169">
        <v>49458</v>
      </c>
      <c r="F29" s="170">
        <v>848518</v>
      </c>
      <c r="G29" s="170">
        <v>24006528</v>
      </c>
      <c r="H29" s="185">
        <v>23639565</v>
      </c>
      <c r="I29" s="170">
        <v>20292940</v>
      </c>
      <c r="J29" s="170">
        <v>9664482</v>
      </c>
      <c r="K29" s="170">
        <v>10628458</v>
      </c>
      <c r="L29" s="183">
        <v>125035</v>
      </c>
      <c r="M29" s="183">
        <v>124512</v>
      </c>
      <c r="N29" s="183">
        <v>91186</v>
      </c>
      <c r="O29" s="183">
        <v>47171</v>
      </c>
      <c r="P29" s="184">
        <v>44015</v>
      </c>
      <c r="Q29" s="65" t="s">
        <v>78</v>
      </c>
    </row>
    <row r="30" spans="1:17" ht="13.5" customHeight="1">
      <c r="A30" s="32"/>
      <c r="B30" s="28" t="s">
        <v>80</v>
      </c>
      <c r="C30" s="38" t="s">
        <v>81</v>
      </c>
      <c r="D30" s="32"/>
      <c r="E30" s="169">
        <v>34715</v>
      </c>
      <c r="F30" s="170">
        <v>1725636</v>
      </c>
      <c r="G30" s="170">
        <v>29236461</v>
      </c>
      <c r="H30" s="170">
        <v>28862845</v>
      </c>
      <c r="I30" s="170">
        <v>9503801</v>
      </c>
      <c r="J30" s="170">
        <v>4736891</v>
      </c>
      <c r="K30" s="170">
        <v>4766910</v>
      </c>
      <c r="L30" s="183">
        <v>125308</v>
      </c>
      <c r="M30" s="183">
        <v>125130</v>
      </c>
      <c r="N30" s="183">
        <v>48194</v>
      </c>
      <c r="O30" s="183">
        <v>24124</v>
      </c>
      <c r="P30" s="184">
        <v>24070</v>
      </c>
      <c r="Q30" s="65" t="s">
        <v>80</v>
      </c>
    </row>
    <row r="31" spans="1:17" ht="13.5" customHeight="1">
      <c r="A31" s="32"/>
      <c r="B31" s="28" t="s">
        <v>82</v>
      </c>
      <c r="C31" s="38" t="s">
        <v>83</v>
      </c>
      <c r="D31" s="32"/>
      <c r="E31" s="169">
        <v>60430</v>
      </c>
      <c r="F31" s="170">
        <v>1256090</v>
      </c>
      <c r="G31" s="170">
        <v>30619281</v>
      </c>
      <c r="H31" s="170">
        <v>30105818</v>
      </c>
      <c r="I31" s="170">
        <v>17477455</v>
      </c>
      <c r="J31" s="170">
        <v>9384391</v>
      </c>
      <c r="K31" s="170">
        <v>8093064</v>
      </c>
      <c r="L31" s="183">
        <v>53657</v>
      </c>
      <c r="M31" s="183">
        <v>53503</v>
      </c>
      <c r="N31" s="183">
        <v>73113</v>
      </c>
      <c r="O31" s="183">
        <v>42729</v>
      </c>
      <c r="P31" s="184">
        <v>30384</v>
      </c>
      <c r="Q31" s="65" t="s">
        <v>82</v>
      </c>
    </row>
    <row r="32" spans="1:17" ht="13.5" customHeight="1">
      <c r="A32" s="32"/>
      <c r="B32" s="28" t="s">
        <v>84</v>
      </c>
      <c r="C32" s="38" t="s">
        <v>85</v>
      </c>
      <c r="D32" s="32"/>
      <c r="E32" s="169">
        <v>43054</v>
      </c>
      <c r="F32" s="170">
        <v>683803</v>
      </c>
      <c r="G32" s="170">
        <v>17171146</v>
      </c>
      <c r="H32" s="170">
        <v>16623081</v>
      </c>
      <c r="I32" s="170">
        <v>15676255</v>
      </c>
      <c r="J32" s="170">
        <v>7642269</v>
      </c>
      <c r="K32" s="170">
        <v>8033986</v>
      </c>
      <c r="L32" s="183">
        <v>39085</v>
      </c>
      <c r="M32" s="183">
        <v>38072</v>
      </c>
      <c r="N32" s="183">
        <v>31557</v>
      </c>
      <c r="O32" s="183">
        <v>14884</v>
      </c>
      <c r="P32" s="184">
        <v>16673</v>
      </c>
      <c r="Q32" s="65" t="s">
        <v>84</v>
      </c>
    </row>
    <row r="33" spans="1:17" ht="13.5" customHeight="1">
      <c r="A33" s="34">
        <v>6</v>
      </c>
      <c r="B33" s="512" t="s">
        <v>552</v>
      </c>
      <c r="C33" s="512"/>
      <c r="D33" s="32"/>
      <c r="E33" s="169">
        <v>73767</v>
      </c>
      <c r="F33" s="170">
        <v>2557490</v>
      </c>
      <c r="G33" s="170">
        <v>96976853</v>
      </c>
      <c r="H33" s="170">
        <v>88200594</v>
      </c>
      <c r="I33" s="170">
        <v>75461239</v>
      </c>
      <c r="J33" s="170">
        <v>36303703</v>
      </c>
      <c r="K33" s="185">
        <v>39157536</v>
      </c>
      <c r="L33" s="186">
        <v>262716</v>
      </c>
      <c r="M33" s="186">
        <v>237841</v>
      </c>
      <c r="N33" s="183">
        <v>270182</v>
      </c>
      <c r="O33" s="183">
        <v>98536</v>
      </c>
      <c r="P33" s="184">
        <v>171646</v>
      </c>
      <c r="Q33" s="65">
        <v>6</v>
      </c>
    </row>
    <row r="34" spans="1:17" ht="13.5" customHeight="1">
      <c r="A34" s="32"/>
      <c r="B34" s="28" t="s">
        <v>30</v>
      </c>
      <c r="C34" s="38" t="s">
        <v>86</v>
      </c>
      <c r="D34" s="32"/>
      <c r="E34" s="169">
        <v>59354</v>
      </c>
      <c r="F34" s="170">
        <v>1653781</v>
      </c>
      <c r="G34" s="170">
        <v>76863364</v>
      </c>
      <c r="H34" s="170">
        <v>69091493</v>
      </c>
      <c r="I34" s="170">
        <v>58521473</v>
      </c>
      <c r="J34" s="170">
        <v>29180134</v>
      </c>
      <c r="K34" s="170">
        <v>29341339</v>
      </c>
      <c r="L34" s="183">
        <v>205950</v>
      </c>
      <c r="M34" s="183">
        <v>184104</v>
      </c>
      <c r="N34" s="183">
        <v>229899</v>
      </c>
      <c r="O34" s="183">
        <v>81659</v>
      </c>
      <c r="P34" s="184">
        <v>148240</v>
      </c>
      <c r="Q34" s="65" t="s">
        <v>30</v>
      </c>
    </row>
    <row r="35" spans="1:17" ht="13.5" customHeight="1">
      <c r="A35" s="34">
        <v>7</v>
      </c>
      <c r="B35" s="512" t="s">
        <v>553</v>
      </c>
      <c r="C35" s="512"/>
      <c r="D35" s="32"/>
      <c r="E35" s="169">
        <v>2127</v>
      </c>
      <c r="F35" s="170">
        <v>158894</v>
      </c>
      <c r="G35" s="170">
        <v>3693846</v>
      </c>
      <c r="H35" s="170">
        <v>3692925</v>
      </c>
      <c r="I35" s="170">
        <v>1524954</v>
      </c>
      <c r="J35" s="170">
        <v>445315</v>
      </c>
      <c r="K35" s="170">
        <v>1079639</v>
      </c>
      <c r="L35" s="183">
        <v>3257</v>
      </c>
      <c r="M35" s="183">
        <v>3257</v>
      </c>
      <c r="N35" s="183">
        <v>10722</v>
      </c>
      <c r="O35" s="183">
        <v>539</v>
      </c>
      <c r="P35" s="184">
        <v>10183</v>
      </c>
      <c r="Q35" s="65">
        <v>7</v>
      </c>
    </row>
    <row r="36" spans="1:17" ht="13.5" customHeight="1">
      <c r="A36" s="34">
        <v>8</v>
      </c>
      <c r="B36" s="512" t="s">
        <v>554</v>
      </c>
      <c r="C36" s="512"/>
      <c r="D36" s="32"/>
      <c r="E36" s="169">
        <v>1478865</v>
      </c>
      <c r="F36" s="170">
        <v>34602020</v>
      </c>
      <c r="G36" s="170">
        <v>515607226</v>
      </c>
      <c r="H36" s="170">
        <v>504352226</v>
      </c>
      <c r="I36" s="170">
        <v>171696840</v>
      </c>
      <c r="J36" s="185">
        <v>110382776</v>
      </c>
      <c r="K36" s="170">
        <v>61314064</v>
      </c>
      <c r="L36" s="183">
        <v>1801787</v>
      </c>
      <c r="M36" s="183">
        <v>1786277</v>
      </c>
      <c r="N36" s="183">
        <v>712471</v>
      </c>
      <c r="O36" s="183">
        <v>425632</v>
      </c>
      <c r="P36" s="184">
        <v>286839</v>
      </c>
      <c r="Q36" s="65">
        <v>8</v>
      </c>
    </row>
    <row r="37" spans="1:17" ht="13.5" customHeight="1">
      <c r="A37" s="105"/>
      <c r="B37" s="105"/>
      <c r="C37" s="105"/>
      <c r="D37" s="187"/>
      <c r="E37" s="188"/>
      <c r="F37" s="189"/>
      <c r="G37" s="189"/>
      <c r="H37" s="189"/>
      <c r="I37" s="189"/>
      <c r="J37" s="189"/>
      <c r="K37" s="189"/>
      <c r="L37" s="189"/>
      <c r="M37" s="189"/>
      <c r="N37" s="189"/>
      <c r="O37" s="189"/>
      <c r="P37" s="190"/>
      <c r="Q37" s="191"/>
    </row>
    <row r="38" spans="1:17" ht="13.5" customHeight="1">
      <c r="A38" s="40" t="s">
        <v>555</v>
      </c>
      <c r="B38" s="32"/>
      <c r="C38" s="32"/>
      <c r="D38" s="32"/>
      <c r="E38" s="32"/>
      <c r="F38" s="32"/>
      <c r="G38" s="32"/>
      <c r="H38" s="32"/>
      <c r="I38" s="32"/>
      <c r="J38" s="32"/>
      <c r="K38" s="32"/>
      <c r="L38" s="32"/>
      <c r="M38" s="32"/>
      <c r="N38" s="32"/>
      <c r="O38" s="32"/>
      <c r="P38" s="32"/>
      <c r="Q38" s="32"/>
    </row>
    <row r="39" spans="1:17" ht="13.5" customHeight="1">
      <c r="A39" s="40" t="s">
        <v>556</v>
      </c>
      <c r="B39" s="32"/>
      <c r="C39" s="32"/>
      <c r="D39" s="32"/>
      <c r="E39" s="32"/>
      <c r="F39" s="32"/>
      <c r="G39" s="32"/>
      <c r="H39" s="32"/>
      <c r="I39" s="32"/>
      <c r="J39" s="32"/>
      <c r="K39" s="32"/>
      <c r="L39" s="32"/>
      <c r="M39" s="32"/>
      <c r="N39" s="32"/>
      <c r="O39" s="32"/>
      <c r="P39" s="32"/>
      <c r="Q39" s="32"/>
    </row>
    <row r="40" ht="13.5" customHeight="1"/>
  </sheetData>
  <sheetProtection/>
  <mergeCells count="20">
    <mergeCell ref="E3:K3"/>
    <mergeCell ref="Q3:Q5"/>
    <mergeCell ref="N4:P4"/>
    <mergeCell ref="B7:C7"/>
    <mergeCell ref="I4:K4"/>
    <mergeCell ref="L4:M4"/>
    <mergeCell ref="G4:H4"/>
    <mergeCell ref="B13:C13"/>
    <mergeCell ref="B14:C14"/>
    <mergeCell ref="B15:C15"/>
    <mergeCell ref="A3:D5"/>
    <mergeCell ref="B8:C8"/>
    <mergeCell ref="B9:C9"/>
    <mergeCell ref="B10:C10"/>
    <mergeCell ref="B11:C11"/>
    <mergeCell ref="B36:C36"/>
    <mergeCell ref="B17:C17"/>
    <mergeCell ref="B20:C20"/>
    <mergeCell ref="B33:C33"/>
    <mergeCell ref="B35:C35"/>
  </mergeCells>
  <printOptions/>
  <pageMargins left="0.7874015748031497" right="0.7874015748031497" top="0.984251968503937" bottom="0.984251968503937" header="0.5118110236220472" footer="0.5118110236220472"/>
  <pageSetup horizontalDpi="600" verticalDpi="600" orientation="landscape" paperSize="9" scale="55" r:id="rId1"/>
</worksheet>
</file>

<file path=xl/worksheets/sheet20.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00390625" defaultRowHeight="13.5"/>
  <cols>
    <col min="1" max="1" width="5.625" style="0" customWidth="1"/>
    <col min="2" max="2" width="4.625" style="0" customWidth="1"/>
    <col min="3" max="3" width="12.125" style="0" customWidth="1"/>
    <col min="4" max="4" width="11.375" style="0" customWidth="1"/>
    <col min="5" max="14" width="12.125" style="0" customWidth="1"/>
  </cols>
  <sheetData>
    <row r="1" spans="1:14" ht="13.5" customHeight="1">
      <c r="A1" s="21" t="s">
        <v>664</v>
      </c>
      <c r="B1" s="22"/>
      <c r="C1" s="22"/>
      <c r="D1" s="22"/>
      <c r="E1" s="22"/>
      <c r="F1" s="22"/>
      <c r="G1" s="22"/>
      <c r="H1" s="22"/>
      <c r="I1" s="22"/>
      <c r="J1" s="22"/>
      <c r="K1" s="22"/>
      <c r="L1" s="22"/>
      <c r="M1" s="22"/>
      <c r="N1" s="22"/>
    </row>
    <row r="2" spans="1:14" ht="13.5" customHeight="1" thickBot="1">
      <c r="A2" s="22"/>
      <c r="B2" s="22"/>
      <c r="C2" s="22"/>
      <c r="D2" s="22"/>
      <c r="E2" s="22"/>
      <c r="F2" s="22"/>
      <c r="G2" s="22"/>
      <c r="H2" s="22"/>
      <c r="I2" s="22"/>
      <c r="J2" s="22"/>
      <c r="K2" s="22"/>
      <c r="L2" s="22"/>
      <c r="M2" s="22"/>
      <c r="N2" s="24" t="s">
        <v>665</v>
      </c>
    </row>
    <row r="3" spans="1:14" ht="18" customHeight="1" thickTop="1">
      <c r="A3" s="513" t="s">
        <v>557</v>
      </c>
      <c r="B3" s="530"/>
      <c r="C3" s="658" t="s">
        <v>480</v>
      </c>
      <c r="D3" s="528" t="s">
        <v>276</v>
      </c>
      <c r="E3" s="518" t="s">
        <v>277</v>
      </c>
      <c r="F3" s="496"/>
      <c r="G3" s="496"/>
      <c r="H3" s="496"/>
      <c r="I3" s="496"/>
      <c r="J3" s="496"/>
      <c r="K3" s="496"/>
      <c r="L3" s="496"/>
      <c r="M3" s="496"/>
      <c r="N3" s="496"/>
    </row>
    <row r="4" spans="1:14" ht="18" customHeight="1">
      <c r="A4" s="515"/>
      <c r="B4" s="525"/>
      <c r="C4" s="652"/>
      <c r="D4" s="519"/>
      <c r="E4" s="45" t="s">
        <v>666</v>
      </c>
      <c r="F4" s="45" t="s">
        <v>404</v>
      </c>
      <c r="G4" s="45" t="s">
        <v>279</v>
      </c>
      <c r="H4" s="45" t="s">
        <v>280</v>
      </c>
      <c r="I4" s="45" t="s">
        <v>667</v>
      </c>
      <c r="J4" s="45" t="s">
        <v>402</v>
      </c>
      <c r="K4" s="45" t="s">
        <v>281</v>
      </c>
      <c r="L4" s="45" t="s">
        <v>668</v>
      </c>
      <c r="M4" s="45" t="s">
        <v>669</v>
      </c>
      <c r="N4" s="157" t="s">
        <v>670</v>
      </c>
    </row>
    <row r="5" spans="1:14" ht="13.5" customHeight="1">
      <c r="A5" s="192"/>
      <c r="B5" s="193"/>
      <c r="C5" s="32"/>
      <c r="D5" s="33"/>
      <c r="E5" s="33"/>
      <c r="F5" s="33"/>
      <c r="G5" s="33"/>
      <c r="H5" s="33"/>
      <c r="I5" s="33"/>
      <c r="J5" s="33"/>
      <c r="K5" s="33"/>
      <c r="L5" s="33"/>
      <c r="M5" s="33"/>
      <c r="N5" s="33"/>
    </row>
    <row r="6" spans="1:14" ht="13.5" customHeight="1">
      <c r="A6" s="40" t="s">
        <v>97</v>
      </c>
      <c r="B6" s="195">
        <v>15</v>
      </c>
      <c r="C6" s="170">
        <v>5518</v>
      </c>
      <c r="D6" s="170">
        <v>1654</v>
      </c>
      <c r="E6" s="170">
        <v>7867</v>
      </c>
      <c r="F6" s="183">
        <v>1001</v>
      </c>
      <c r="G6" s="170">
        <v>960</v>
      </c>
      <c r="H6" s="170">
        <v>16</v>
      </c>
      <c r="I6" s="170">
        <v>510</v>
      </c>
      <c r="J6" s="183">
        <v>744</v>
      </c>
      <c r="K6" s="170">
        <v>285</v>
      </c>
      <c r="L6" s="170">
        <v>3040</v>
      </c>
      <c r="M6" s="170">
        <v>92</v>
      </c>
      <c r="N6" s="170">
        <v>2220</v>
      </c>
    </row>
    <row r="7" spans="1:14" s="35" customFormat="1" ht="13.5" customHeight="1">
      <c r="A7" s="32"/>
      <c r="B7" s="195">
        <v>16</v>
      </c>
      <c r="C7" s="170">
        <v>5674</v>
      </c>
      <c r="D7" s="170">
        <v>2315</v>
      </c>
      <c r="E7" s="170">
        <v>3259</v>
      </c>
      <c r="F7" s="183">
        <v>1188</v>
      </c>
      <c r="G7" s="170">
        <v>490</v>
      </c>
      <c r="H7" s="170">
        <v>20</v>
      </c>
      <c r="I7" s="170">
        <v>56</v>
      </c>
      <c r="J7" s="183">
        <v>997</v>
      </c>
      <c r="K7" s="170">
        <v>49</v>
      </c>
      <c r="L7" s="170">
        <v>153</v>
      </c>
      <c r="M7" s="170">
        <v>128</v>
      </c>
      <c r="N7" s="170">
        <v>178</v>
      </c>
    </row>
    <row r="8" spans="1:14" s="35" customFormat="1" ht="13.5" customHeight="1">
      <c r="A8" s="32"/>
      <c r="B8" s="195">
        <v>17</v>
      </c>
      <c r="C8" s="169">
        <v>5890</v>
      </c>
      <c r="D8" s="170">
        <v>1261</v>
      </c>
      <c r="E8" s="170">
        <v>2689</v>
      </c>
      <c r="F8" s="170">
        <v>936</v>
      </c>
      <c r="G8" s="170">
        <v>436</v>
      </c>
      <c r="H8" s="170">
        <v>8</v>
      </c>
      <c r="I8" s="170">
        <v>39</v>
      </c>
      <c r="J8" s="170">
        <v>448</v>
      </c>
      <c r="K8" s="170">
        <v>151</v>
      </c>
      <c r="L8" s="170">
        <v>149</v>
      </c>
      <c r="M8" s="170">
        <v>132</v>
      </c>
      <c r="N8" s="170">
        <v>390</v>
      </c>
    </row>
    <row r="9" spans="1:14" s="35" customFormat="1" ht="13.5" customHeight="1">
      <c r="A9" s="32"/>
      <c r="B9" s="195">
        <v>18</v>
      </c>
      <c r="C9" s="173">
        <v>6022</v>
      </c>
      <c r="D9" s="174">
        <v>5856</v>
      </c>
      <c r="E9" s="174">
        <v>6613</v>
      </c>
      <c r="F9" s="174">
        <v>782</v>
      </c>
      <c r="G9" s="174">
        <v>919</v>
      </c>
      <c r="H9" s="174">
        <v>9</v>
      </c>
      <c r="I9" s="174">
        <v>176</v>
      </c>
      <c r="J9" s="174">
        <v>240</v>
      </c>
      <c r="K9" s="174">
        <v>469</v>
      </c>
      <c r="L9" s="174">
        <v>2594</v>
      </c>
      <c r="M9" s="174">
        <v>94</v>
      </c>
      <c r="N9" s="174">
        <v>1330</v>
      </c>
    </row>
    <row r="10" spans="1:14" s="37" customFormat="1" ht="13.5" customHeight="1">
      <c r="A10" s="48"/>
      <c r="B10" s="200">
        <v>19</v>
      </c>
      <c r="C10" s="177">
        <v>6239</v>
      </c>
      <c r="D10" s="178">
        <v>6445</v>
      </c>
      <c r="E10" s="178">
        <v>7283</v>
      </c>
      <c r="F10" s="178">
        <v>825</v>
      </c>
      <c r="G10" s="178">
        <v>912</v>
      </c>
      <c r="H10" s="178">
        <v>11</v>
      </c>
      <c r="I10" s="178">
        <v>438</v>
      </c>
      <c r="J10" s="178">
        <v>335</v>
      </c>
      <c r="K10" s="178">
        <v>657</v>
      </c>
      <c r="L10" s="178">
        <v>2918</v>
      </c>
      <c r="M10" s="178">
        <v>114</v>
      </c>
      <c r="N10" s="178">
        <v>1073</v>
      </c>
    </row>
    <row r="11" spans="1:14" ht="13.5" customHeight="1">
      <c r="A11" s="105"/>
      <c r="B11" s="187"/>
      <c r="C11" s="229"/>
      <c r="D11" s="189"/>
      <c r="E11" s="189"/>
      <c r="F11" s="189"/>
      <c r="G11" s="189"/>
      <c r="H11" s="189"/>
      <c r="I11" s="189"/>
      <c r="J11" s="189"/>
      <c r="K11" s="189"/>
      <c r="L11" s="189"/>
      <c r="M11" s="189"/>
      <c r="N11" s="189"/>
    </row>
    <row r="12" spans="1:14" ht="13.5" customHeight="1">
      <c r="A12" t="s">
        <v>445</v>
      </c>
      <c r="B12" s="32" t="s">
        <v>481</v>
      </c>
      <c r="C12" s="32"/>
      <c r="D12" s="33"/>
      <c r="E12" s="33"/>
      <c r="F12" s="33"/>
      <c r="G12" s="33"/>
      <c r="H12" s="33"/>
      <c r="I12" s="33"/>
      <c r="J12" s="33"/>
      <c r="K12" s="33"/>
      <c r="L12" s="33"/>
      <c r="M12" s="33"/>
      <c r="N12" s="33"/>
    </row>
    <row r="13" spans="2:14" ht="13.5" customHeight="1">
      <c r="B13" s="32" t="s">
        <v>482</v>
      </c>
      <c r="C13" s="32"/>
      <c r="D13" s="33"/>
      <c r="E13" s="33"/>
      <c r="F13" s="33"/>
      <c r="G13" s="33"/>
      <c r="H13" s="33"/>
      <c r="I13" s="33"/>
      <c r="J13" s="33"/>
      <c r="K13" s="33"/>
      <c r="L13" s="33"/>
      <c r="M13" s="33"/>
      <c r="N13" s="33"/>
    </row>
    <row r="14" spans="1:14" ht="13.5" customHeight="1">
      <c r="A14" s="40" t="s">
        <v>275</v>
      </c>
      <c r="B14" s="32"/>
      <c r="C14" s="32"/>
      <c r="D14" s="32"/>
      <c r="E14" s="32"/>
      <c r="F14" s="32"/>
      <c r="G14" s="32"/>
      <c r="H14" s="32"/>
      <c r="I14" s="32"/>
      <c r="J14" s="32"/>
      <c r="K14" s="32"/>
      <c r="L14" s="32"/>
      <c r="M14" s="32"/>
      <c r="N14" s="32"/>
    </row>
    <row r="15" ht="13.5" customHeight="1"/>
  </sheetData>
  <sheetProtection/>
  <mergeCells count="4">
    <mergeCell ref="A3:B4"/>
    <mergeCell ref="C3:C4"/>
    <mergeCell ref="D3:D4"/>
    <mergeCell ref="E3:N3"/>
  </mergeCells>
  <printOptions/>
  <pageMargins left="0.7874015748031497" right="0.7874015748031497" top="0.984251968503937" bottom="0.984251968503937" header="0.5118110236220472" footer="0.5118110236220472"/>
  <pageSetup horizontalDpi="600" verticalDpi="600" orientation="landscape" paperSize="9" scale="85" r:id="rId1"/>
</worksheet>
</file>

<file path=xl/worksheets/sheet21.xml><?xml version="1.0" encoding="utf-8"?>
<worksheet xmlns="http://schemas.openxmlformats.org/spreadsheetml/2006/main" xmlns:r="http://schemas.openxmlformats.org/officeDocument/2006/relationships">
  <dimension ref="A1:J43"/>
  <sheetViews>
    <sheetView zoomScalePageLayoutView="0" workbookViewId="0" topLeftCell="A1">
      <selection activeCell="A1" sqref="A1"/>
    </sheetView>
  </sheetViews>
  <sheetFormatPr defaultColWidth="9.00390625" defaultRowHeight="13.5"/>
  <cols>
    <col min="1" max="1" width="4.875" style="0" customWidth="1"/>
    <col min="2" max="2" width="11.25390625" style="0" customWidth="1"/>
  </cols>
  <sheetData>
    <row r="1" spans="1:9" ht="13.5" customHeight="1">
      <c r="A1" s="41" t="s">
        <v>671</v>
      </c>
      <c r="B1" s="22"/>
      <c r="C1" s="22"/>
      <c r="D1" s="22"/>
      <c r="E1" s="22"/>
      <c r="F1" s="22"/>
      <c r="G1" s="22"/>
      <c r="H1" s="22"/>
      <c r="I1" s="22"/>
    </row>
    <row r="2" spans="1:10" ht="13.5" customHeight="1" thickBot="1">
      <c r="A2" s="22"/>
      <c r="B2" s="22"/>
      <c r="C2" s="22"/>
      <c r="D2" s="22"/>
      <c r="E2" s="22"/>
      <c r="F2" s="22"/>
      <c r="G2" s="22"/>
      <c r="H2" s="22"/>
      <c r="I2" s="130"/>
      <c r="J2" s="120" t="s">
        <v>672</v>
      </c>
    </row>
    <row r="3" spans="1:10" ht="18" customHeight="1" thickTop="1">
      <c r="A3" s="702" t="s">
        <v>440</v>
      </c>
      <c r="B3" s="703"/>
      <c r="C3" s="489" t="s">
        <v>483</v>
      </c>
      <c r="D3" s="497"/>
      <c r="E3" s="518" t="s">
        <v>282</v>
      </c>
      <c r="F3" s="510"/>
      <c r="G3" s="510"/>
      <c r="H3" s="510"/>
      <c r="I3" s="510"/>
      <c r="J3" s="510"/>
    </row>
    <row r="4" spans="1:10" ht="31.5" customHeight="1">
      <c r="A4" s="704"/>
      <c r="B4" s="705"/>
      <c r="C4" s="45" t="s">
        <v>283</v>
      </c>
      <c r="D4" s="45" t="s">
        <v>484</v>
      </c>
      <c r="E4" s="329" t="s">
        <v>485</v>
      </c>
      <c r="F4" s="329" t="s">
        <v>486</v>
      </c>
      <c r="G4" s="329" t="s">
        <v>487</v>
      </c>
      <c r="H4" s="330" t="s">
        <v>488</v>
      </c>
      <c r="I4" s="331" t="s">
        <v>489</v>
      </c>
      <c r="J4" s="332" t="s">
        <v>490</v>
      </c>
    </row>
    <row r="5" spans="1:9" ht="7.5" customHeight="1">
      <c r="A5" s="333"/>
      <c r="B5" s="100"/>
      <c r="C5" s="28"/>
      <c r="D5" s="28"/>
      <c r="E5" s="82"/>
      <c r="F5" s="82"/>
      <c r="G5" s="82"/>
      <c r="H5" s="82"/>
      <c r="I5" s="82"/>
    </row>
    <row r="6" spans="1:10" ht="13.5" customHeight="1">
      <c r="A6" s="374" t="s">
        <v>453</v>
      </c>
      <c r="B6" s="468" t="s">
        <v>673</v>
      </c>
      <c r="C6" s="123">
        <v>1383</v>
      </c>
      <c r="D6" s="123">
        <v>85759</v>
      </c>
      <c r="E6" s="422">
        <v>22</v>
      </c>
      <c r="F6" s="422">
        <v>1</v>
      </c>
      <c r="G6" s="422">
        <v>75</v>
      </c>
      <c r="H6" s="422">
        <v>14</v>
      </c>
      <c r="I6" s="422">
        <v>97</v>
      </c>
      <c r="J6" s="469">
        <v>17</v>
      </c>
    </row>
    <row r="7" spans="1:10" s="35" customFormat="1" ht="13.5" customHeight="1">
      <c r="A7" s="374"/>
      <c r="B7" s="468" t="s">
        <v>674</v>
      </c>
      <c r="C7" s="123">
        <v>1374</v>
      </c>
      <c r="D7" s="123">
        <v>84100</v>
      </c>
      <c r="E7" s="422">
        <v>22</v>
      </c>
      <c r="F7" s="422">
        <v>1</v>
      </c>
      <c r="G7" s="422">
        <v>76</v>
      </c>
      <c r="H7" s="422">
        <v>14</v>
      </c>
      <c r="I7" s="422">
        <v>98</v>
      </c>
      <c r="J7" s="469">
        <v>17</v>
      </c>
    </row>
    <row r="8" spans="1:10" s="35" customFormat="1" ht="13.5" customHeight="1">
      <c r="A8" s="374"/>
      <c r="B8" s="468" t="s">
        <v>675</v>
      </c>
      <c r="C8" s="470">
        <v>1355</v>
      </c>
      <c r="D8" s="470">
        <v>80957</v>
      </c>
      <c r="E8" s="469">
        <v>22</v>
      </c>
      <c r="F8" s="469">
        <v>1</v>
      </c>
      <c r="G8" s="469">
        <v>77</v>
      </c>
      <c r="H8" s="469">
        <v>14</v>
      </c>
      <c r="I8" s="469">
        <v>98</v>
      </c>
      <c r="J8" s="469">
        <v>17</v>
      </c>
    </row>
    <row r="9" spans="1:10" s="35" customFormat="1" ht="13.5" customHeight="1">
      <c r="A9" s="374"/>
      <c r="B9" s="468" t="s">
        <v>676</v>
      </c>
      <c r="C9" s="470">
        <v>1311</v>
      </c>
      <c r="D9" s="470">
        <v>77075</v>
      </c>
      <c r="E9" s="469">
        <v>22</v>
      </c>
      <c r="F9" s="469">
        <v>1</v>
      </c>
      <c r="G9" s="469">
        <v>78</v>
      </c>
      <c r="H9" s="469">
        <v>14</v>
      </c>
      <c r="I9" s="469">
        <v>32</v>
      </c>
      <c r="J9" s="469">
        <v>0</v>
      </c>
    </row>
    <row r="10" spans="1:10" s="37" customFormat="1" ht="13.5" customHeight="1">
      <c r="A10" s="375"/>
      <c r="B10" s="471" t="s">
        <v>677</v>
      </c>
      <c r="C10" s="140">
        <v>1273</v>
      </c>
      <c r="D10" s="140">
        <v>74203</v>
      </c>
      <c r="E10" s="140">
        <v>22</v>
      </c>
      <c r="F10" s="140">
        <v>1</v>
      </c>
      <c r="G10" s="140">
        <v>78</v>
      </c>
      <c r="H10" s="140">
        <v>14</v>
      </c>
      <c r="I10" s="140">
        <v>32</v>
      </c>
      <c r="J10" s="140">
        <v>0</v>
      </c>
    </row>
    <row r="11" spans="1:10" s="37" customFormat="1" ht="9" customHeight="1">
      <c r="A11" s="62"/>
      <c r="B11" s="335"/>
      <c r="C11" s="422"/>
      <c r="D11" s="422"/>
      <c r="E11" s="422"/>
      <c r="F11" s="422"/>
      <c r="G11" s="422"/>
      <c r="H11" s="422"/>
      <c r="I11" s="422"/>
      <c r="J11" s="432"/>
    </row>
    <row r="12" spans="1:10" ht="13.5">
      <c r="A12" s="336">
        <v>201</v>
      </c>
      <c r="B12" s="337" t="s">
        <v>112</v>
      </c>
      <c r="C12" s="147">
        <v>196</v>
      </c>
      <c r="D12" s="147">
        <v>14066</v>
      </c>
      <c r="E12" s="148" t="s">
        <v>5</v>
      </c>
      <c r="F12" s="148" t="s">
        <v>5</v>
      </c>
      <c r="G12" s="148" t="s">
        <v>5</v>
      </c>
      <c r="H12" s="148" t="s">
        <v>5</v>
      </c>
      <c r="I12" s="148" t="s">
        <v>5</v>
      </c>
      <c r="J12" s="148" t="s">
        <v>5</v>
      </c>
    </row>
    <row r="13" spans="1:10" ht="13.5" customHeight="1">
      <c r="A13" s="336">
        <v>202</v>
      </c>
      <c r="B13" s="337" t="s">
        <v>244</v>
      </c>
      <c r="C13" s="147">
        <v>90</v>
      </c>
      <c r="D13" s="422">
        <v>4184</v>
      </c>
      <c r="E13" s="148" t="s">
        <v>5</v>
      </c>
      <c r="F13" s="148" t="s">
        <v>5</v>
      </c>
      <c r="G13" s="148" t="s">
        <v>5</v>
      </c>
      <c r="H13" s="148" t="s">
        <v>5</v>
      </c>
      <c r="I13" s="148" t="s">
        <v>5</v>
      </c>
      <c r="J13" s="148" t="s">
        <v>5</v>
      </c>
    </row>
    <row r="14" spans="1:10" ht="13.5" customHeight="1">
      <c r="A14" s="336">
        <v>203</v>
      </c>
      <c r="B14" s="337" t="s">
        <v>245</v>
      </c>
      <c r="C14" s="152">
        <v>223</v>
      </c>
      <c r="D14" s="148">
        <v>17409</v>
      </c>
      <c r="E14" s="148" t="s">
        <v>5</v>
      </c>
      <c r="F14" s="148" t="s">
        <v>5</v>
      </c>
      <c r="G14" s="148" t="s">
        <v>5</v>
      </c>
      <c r="H14" s="148" t="s">
        <v>5</v>
      </c>
      <c r="I14" s="148" t="s">
        <v>5</v>
      </c>
      <c r="J14" s="148" t="s">
        <v>5</v>
      </c>
    </row>
    <row r="15" spans="1:10" ht="13.5" customHeight="1">
      <c r="A15" s="336">
        <v>204</v>
      </c>
      <c r="B15" s="337" t="s">
        <v>246</v>
      </c>
      <c r="C15" s="147">
        <v>89</v>
      </c>
      <c r="D15" s="147">
        <v>4174</v>
      </c>
      <c r="E15" s="148" t="s">
        <v>5</v>
      </c>
      <c r="F15" s="148" t="s">
        <v>5</v>
      </c>
      <c r="G15" s="148" t="s">
        <v>5</v>
      </c>
      <c r="H15" s="148" t="s">
        <v>5</v>
      </c>
      <c r="I15" s="148" t="s">
        <v>5</v>
      </c>
      <c r="J15" s="148" t="s">
        <v>5</v>
      </c>
    </row>
    <row r="16" spans="1:10" ht="13.5" customHeight="1">
      <c r="A16" s="336">
        <v>205</v>
      </c>
      <c r="B16" s="337" t="s">
        <v>247</v>
      </c>
      <c r="C16" s="147">
        <v>46</v>
      </c>
      <c r="D16" s="147">
        <v>3449</v>
      </c>
      <c r="E16" s="148" t="s">
        <v>5</v>
      </c>
      <c r="F16" s="148" t="s">
        <v>5</v>
      </c>
      <c r="G16" s="148" t="s">
        <v>5</v>
      </c>
      <c r="H16" s="148" t="s">
        <v>5</v>
      </c>
      <c r="I16" s="148" t="s">
        <v>5</v>
      </c>
      <c r="J16" s="148" t="s">
        <v>5</v>
      </c>
    </row>
    <row r="17" spans="1:10" ht="13.5" customHeight="1">
      <c r="A17" s="336">
        <v>206</v>
      </c>
      <c r="B17" s="337" t="s">
        <v>248</v>
      </c>
      <c r="C17" s="152">
        <v>96</v>
      </c>
      <c r="D17" s="148">
        <v>5320</v>
      </c>
      <c r="E17" s="148" t="s">
        <v>5</v>
      </c>
      <c r="F17" s="148" t="s">
        <v>5</v>
      </c>
      <c r="G17" s="148" t="s">
        <v>5</v>
      </c>
      <c r="H17" s="148" t="s">
        <v>5</v>
      </c>
      <c r="I17" s="148" t="s">
        <v>5</v>
      </c>
      <c r="J17" s="148" t="s">
        <v>5</v>
      </c>
    </row>
    <row r="18" spans="1:10" ht="13.5" customHeight="1">
      <c r="A18" s="336">
        <v>207</v>
      </c>
      <c r="B18" s="337" t="s">
        <v>249</v>
      </c>
      <c r="C18" s="152">
        <v>46</v>
      </c>
      <c r="D18" s="148">
        <v>1936</v>
      </c>
      <c r="E18" s="148" t="s">
        <v>5</v>
      </c>
      <c r="F18" s="148" t="s">
        <v>5</v>
      </c>
      <c r="G18" s="148" t="s">
        <v>5</v>
      </c>
      <c r="H18" s="148" t="s">
        <v>5</v>
      </c>
      <c r="I18" s="148" t="s">
        <v>5</v>
      </c>
      <c r="J18" s="148" t="s">
        <v>5</v>
      </c>
    </row>
    <row r="19" spans="1:10" ht="13.5" customHeight="1">
      <c r="A19" s="336">
        <v>209</v>
      </c>
      <c r="B19" s="337" t="s">
        <v>384</v>
      </c>
      <c r="C19" s="422">
        <v>150</v>
      </c>
      <c r="D19" s="422">
        <v>8143</v>
      </c>
      <c r="E19" s="148" t="s">
        <v>5</v>
      </c>
      <c r="F19" s="148" t="s">
        <v>5</v>
      </c>
      <c r="G19" s="148" t="s">
        <v>5</v>
      </c>
      <c r="H19" s="148" t="s">
        <v>5</v>
      </c>
      <c r="I19" s="148" t="s">
        <v>5</v>
      </c>
      <c r="J19" s="148" t="s">
        <v>5</v>
      </c>
    </row>
    <row r="20" spans="1:10" ht="12.75" customHeight="1">
      <c r="A20" s="336"/>
      <c r="B20" s="338"/>
      <c r="C20" s="147"/>
      <c r="D20" s="147"/>
      <c r="E20" s="147"/>
      <c r="F20" s="147"/>
      <c r="G20" s="147"/>
      <c r="H20" s="147"/>
      <c r="I20" s="147"/>
      <c r="J20" s="147"/>
    </row>
    <row r="21" spans="1:10" ht="12.75" customHeight="1">
      <c r="A21" s="336">
        <v>304</v>
      </c>
      <c r="B21" s="337" t="s">
        <v>113</v>
      </c>
      <c r="C21" s="152">
        <v>17</v>
      </c>
      <c r="D21" s="148">
        <v>595</v>
      </c>
      <c r="E21" s="148" t="s">
        <v>5</v>
      </c>
      <c r="F21" s="148" t="s">
        <v>5</v>
      </c>
      <c r="G21" s="148" t="s">
        <v>5</v>
      </c>
      <c r="H21" s="148" t="s">
        <v>5</v>
      </c>
      <c r="I21" s="148" t="s">
        <v>5</v>
      </c>
      <c r="J21" s="148" t="s">
        <v>5</v>
      </c>
    </row>
    <row r="22" spans="1:10" ht="12.75" customHeight="1">
      <c r="A22" s="336"/>
      <c r="B22" s="338"/>
      <c r="C22" s="152"/>
      <c r="D22" s="148"/>
      <c r="E22" s="147"/>
      <c r="F22" s="147"/>
      <c r="G22" s="148"/>
      <c r="H22" s="147"/>
      <c r="I22" s="148"/>
      <c r="J22" s="148"/>
    </row>
    <row r="23" spans="1:10" ht="12.75" customHeight="1">
      <c r="A23" s="336">
        <v>343</v>
      </c>
      <c r="B23" s="337" t="s">
        <v>385</v>
      </c>
      <c r="C23" s="147">
        <v>47</v>
      </c>
      <c r="D23" s="422">
        <v>2025</v>
      </c>
      <c r="E23" s="148" t="s">
        <v>5</v>
      </c>
      <c r="F23" s="148" t="s">
        <v>5</v>
      </c>
      <c r="G23" s="148" t="s">
        <v>5</v>
      </c>
      <c r="H23" s="148" t="s">
        <v>5</v>
      </c>
      <c r="I23" s="148" t="s">
        <v>5</v>
      </c>
      <c r="J23" s="148" t="s">
        <v>5</v>
      </c>
    </row>
    <row r="24" spans="1:10" ht="12.75" customHeight="1">
      <c r="A24" s="336"/>
      <c r="B24" s="338"/>
      <c r="C24" s="147"/>
      <c r="D24" s="422"/>
      <c r="E24" s="147"/>
      <c r="F24" s="147"/>
      <c r="G24" s="151"/>
      <c r="H24" s="147"/>
      <c r="I24" s="151"/>
      <c r="J24" s="147"/>
    </row>
    <row r="25" spans="1:10" ht="12.75" customHeight="1">
      <c r="A25" s="336">
        <v>386</v>
      </c>
      <c r="B25" s="337" t="s">
        <v>386</v>
      </c>
      <c r="C25" s="147">
        <v>28</v>
      </c>
      <c r="D25" s="422">
        <v>1859</v>
      </c>
      <c r="E25" s="148" t="s">
        <v>5</v>
      </c>
      <c r="F25" s="148" t="s">
        <v>5</v>
      </c>
      <c r="G25" s="148" t="s">
        <v>5</v>
      </c>
      <c r="H25" s="148" t="s">
        <v>5</v>
      </c>
      <c r="I25" s="148" t="s">
        <v>5</v>
      </c>
      <c r="J25" s="148" t="s">
        <v>5</v>
      </c>
    </row>
    <row r="26" spans="1:10" ht="12.75" customHeight="1">
      <c r="A26" s="336"/>
      <c r="B26" s="338"/>
      <c r="C26" s="147"/>
      <c r="D26" s="147"/>
      <c r="E26" s="147"/>
      <c r="F26" s="147"/>
      <c r="G26" s="147"/>
      <c r="H26" s="147"/>
      <c r="I26" s="147"/>
      <c r="J26" s="147"/>
    </row>
    <row r="27" spans="1:10" ht="12.75" customHeight="1">
      <c r="A27" s="336">
        <v>401</v>
      </c>
      <c r="B27" s="337" t="s">
        <v>387</v>
      </c>
      <c r="C27" s="152">
        <v>55</v>
      </c>
      <c r="D27" s="148">
        <v>2807</v>
      </c>
      <c r="E27" s="148" t="s">
        <v>5</v>
      </c>
      <c r="F27" s="148" t="s">
        <v>5</v>
      </c>
      <c r="G27" s="148" t="s">
        <v>5</v>
      </c>
      <c r="H27" s="148" t="s">
        <v>5</v>
      </c>
      <c r="I27" s="148" t="s">
        <v>5</v>
      </c>
      <c r="J27" s="148" t="s">
        <v>5</v>
      </c>
    </row>
    <row r="28" spans="1:10" ht="12.75" customHeight="1">
      <c r="A28" s="336"/>
      <c r="B28" s="338"/>
      <c r="C28" s="152"/>
      <c r="D28" s="148"/>
      <c r="E28" s="151"/>
      <c r="F28" s="147"/>
      <c r="G28" s="148"/>
      <c r="H28" s="147"/>
      <c r="I28" s="148"/>
      <c r="J28" s="147"/>
    </row>
    <row r="29" spans="1:10" ht="12.75" customHeight="1">
      <c r="A29" s="336">
        <v>441</v>
      </c>
      <c r="B29" s="337" t="s">
        <v>388</v>
      </c>
      <c r="C29" s="147">
        <v>15</v>
      </c>
      <c r="D29" s="147">
        <v>558</v>
      </c>
      <c r="E29" s="148" t="s">
        <v>5</v>
      </c>
      <c r="F29" s="148" t="s">
        <v>5</v>
      </c>
      <c r="G29" s="148" t="s">
        <v>5</v>
      </c>
      <c r="H29" s="148" t="s">
        <v>5</v>
      </c>
      <c r="I29" s="148" t="s">
        <v>5</v>
      </c>
      <c r="J29" s="148" t="s">
        <v>5</v>
      </c>
    </row>
    <row r="30" spans="1:10" ht="12.75" customHeight="1">
      <c r="A30" s="336">
        <v>448</v>
      </c>
      <c r="B30" s="337" t="s">
        <v>389</v>
      </c>
      <c r="C30" s="152">
        <v>19</v>
      </c>
      <c r="D30" s="148">
        <v>796</v>
      </c>
      <c r="E30" s="148" t="s">
        <v>5</v>
      </c>
      <c r="F30" s="148" t="s">
        <v>5</v>
      </c>
      <c r="G30" s="148" t="s">
        <v>5</v>
      </c>
      <c r="H30" s="148" t="s">
        <v>5</v>
      </c>
      <c r="I30" s="148" t="s">
        <v>5</v>
      </c>
      <c r="J30" s="148" t="s">
        <v>5</v>
      </c>
    </row>
    <row r="31" spans="1:10" ht="12.75" customHeight="1">
      <c r="A31" s="336">
        <v>449</v>
      </c>
      <c r="B31" s="337" t="s">
        <v>390</v>
      </c>
      <c r="C31" s="422">
        <v>26</v>
      </c>
      <c r="D31" s="422">
        <v>2758</v>
      </c>
      <c r="E31" s="148" t="s">
        <v>5</v>
      </c>
      <c r="F31" s="148" t="s">
        <v>5</v>
      </c>
      <c r="G31" s="148" t="s">
        <v>5</v>
      </c>
      <c r="H31" s="148" t="s">
        <v>5</v>
      </c>
      <c r="I31" s="148" t="s">
        <v>5</v>
      </c>
      <c r="J31" s="148" t="s">
        <v>5</v>
      </c>
    </row>
    <row r="32" spans="1:10" ht="12.75" customHeight="1">
      <c r="A32" s="336"/>
      <c r="B32" s="338"/>
      <c r="C32" s="422"/>
      <c r="D32" s="422"/>
      <c r="E32" s="151"/>
      <c r="F32" s="147"/>
      <c r="G32" s="151"/>
      <c r="H32" s="147"/>
      <c r="I32" s="151"/>
      <c r="J32" s="147"/>
    </row>
    <row r="33" spans="1:10" ht="12.75" customHeight="1">
      <c r="A33" s="336">
        <v>501</v>
      </c>
      <c r="B33" s="337" t="s">
        <v>114</v>
      </c>
      <c r="C33" s="147">
        <v>33</v>
      </c>
      <c r="D33" s="422">
        <v>1332</v>
      </c>
      <c r="E33" s="148" t="s">
        <v>5</v>
      </c>
      <c r="F33" s="148" t="s">
        <v>5</v>
      </c>
      <c r="G33" s="148" t="s">
        <v>5</v>
      </c>
      <c r="H33" s="148" t="s">
        <v>5</v>
      </c>
      <c r="I33" s="148" t="s">
        <v>5</v>
      </c>
      <c r="J33" s="148" t="s">
        <v>5</v>
      </c>
    </row>
    <row r="34" spans="1:10" ht="12.75" customHeight="1">
      <c r="A34" s="336">
        <v>505</v>
      </c>
      <c r="B34" s="337" t="s">
        <v>441</v>
      </c>
      <c r="C34" s="147">
        <v>25</v>
      </c>
      <c r="D34" s="422">
        <v>783</v>
      </c>
      <c r="E34" s="148" t="s">
        <v>5</v>
      </c>
      <c r="F34" s="148" t="s">
        <v>5</v>
      </c>
      <c r="G34" s="148" t="s">
        <v>5</v>
      </c>
      <c r="H34" s="148" t="s">
        <v>5</v>
      </c>
      <c r="I34" s="148" t="s">
        <v>5</v>
      </c>
      <c r="J34" s="148" t="s">
        <v>5</v>
      </c>
    </row>
    <row r="35" spans="1:10" ht="12.75" customHeight="1">
      <c r="A35" s="336"/>
      <c r="B35" s="338"/>
      <c r="C35" s="147"/>
      <c r="D35" s="422"/>
      <c r="E35" s="147"/>
      <c r="F35" s="147"/>
      <c r="G35" s="151"/>
      <c r="H35" s="147"/>
      <c r="I35" s="151"/>
      <c r="J35" s="151"/>
    </row>
    <row r="36" spans="1:10" ht="12.75" customHeight="1">
      <c r="A36" s="336">
        <v>525</v>
      </c>
      <c r="B36" s="337" t="s">
        <v>391</v>
      </c>
      <c r="C36" s="147">
        <v>13</v>
      </c>
      <c r="D36" s="422">
        <v>502</v>
      </c>
      <c r="E36" s="148" t="s">
        <v>5</v>
      </c>
      <c r="F36" s="148" t="s">
        <v>5</v>
      </c>
      <c r="G36" s="148" t="s">
        <v>5</v>
      </c>
      <c r="H36" s="148" t="s">
        <v>5</v>
      </c>
      <c r="I36" s="148" t="s">
        <v>5</v>
      </c>
      <c r="J36" s="148" t="s">
        <v>5</v>
      </c>
    </row>
    <row r="37" spans="1:10" ht="12.75" customHeight="1">
      <c r="A37" s="336">
        <v>526</v>
      </c>
      <c r="B37" s="337" t="s">
        <v>115</v>
      </c>
      <c r="C37" s="147">
        <v>6</v>
      </c>
      <c r="D37" s="422">
        <v>104</v>
      </c>
      <c r="E37" s="148" t="s">
        <v>5</v>
      </c>
      <c r="F37" s="148" t="s">
        <v>5</v>
      </c>
      <c r="G37" s="148" t="s">
        <v>5</v>
      </c>
      <c r="H37" s="148" t="s">
        <v>5</v>
      </c>
      <c r="I37" s="148" t="s">
        <v>5</v>
      </c>
      <c r="J37" s="148" t="s">
        <v>5</v>
      </c>
    </row>
    <row r="38" spans="1:10" ht="12.75" customHeight="1">
      <c r="A38" s="336">
        <v>527</v>
      </c>
      <c r="B38" s="337" t="s">
        <v>392</v>
      </c>
      <c r="C38" s="147">
        <v>7</v>
      </c>
      <c r="D38" s="147">
        <v>143</v>
      </c>
      <c r="E38" s="148" t="s">
        <v>5</v>
      </c>
      <c r="F38" s="148" t="s">
        <v>5</v>
      </c>
      <c r="G38" s="148" t="s">
        <v>5</v>
      </c>
      <c r="H38" s="148" t="s">
        <v>5</v>
      </c>
      <c r="I38" s="148" t="s">
        <v>5</v>
      </c>
      <c r="J38" s="148" t="s">
        <v>5</v>
      </c>
    </row>
    <row r="39" spans="1:10" ht="12.75" customHeight="1">
      <c r="A39" s="336">
        <v>528</v>
      </c>
      <c r="B39" s="337" t="s">
        <v>393</v>
      </c>
      <c r="C39" s="472">
        <v>46</v>
      </c>
      <c r="D39" s="152">
        <v>1260</v>
      </c>
      <c r="E39" s="148" t="s">
        <v>5</v>
      </c>
      <c r="F39" s="148" t="s">
        <v>5</v>
      </c>
      <c r="G39" s="148" t="s">
        <v>5</v>
      </c>
      <c r="H39" s="148" t="s">
        <v>5</v>
      </c>
      <c r="I39" s="148" t="s">
        <v>5</v>
      </c>
      <c r="J39" s="148" t="s">
        <v>5</v>
      </c>
    </row>
    <row r="40" spans="1:10" ht="12.75" customHeight="1">
      <c r="A40" s="339"/>
      <c r="B40" s="340"/>
      <c r="C40" s="188"/>
      <c r="D40" s="189"/>
      <c r="E40" s="259"/>
      <c r="F40" s="259"/>
      <c r="G40" s="259"/>
      <c r="H40" s="259"/>
      <c r="I40" s="259"/>
      <c r="J40" s="283"/>
    </row>
    <row r="41" spans="1:9" ht="12.75" customHeight="1">
      <c r="A41" t="s">
        <v>445</v>
      </c>
      <c r="B41" s="131" t="s">
        <v>678</v>
      </c>
      <c r="C41" s="33"/>
      <c r="D41" s="33"/>
      <c r="E41" s="82"/>
      <c r="F41" s="82"/>
      <c r="G41" s="82"/>
      <c r="H41" s="82"/>
      <c r="I41" s="82"/>
    </row>
    <row r="42" spans="2:9" ht="12.75" customHeight="1">
      <c r="B42" s="131" t="s">
        <v>491</v>
      </c>
      <c r="C42" s="33"/>
      <c r="D42" s="33"/>
      <c r="E42" s="82"/>
      <c r="F42" s="82"/>
      <c r="G42" s="82"/>
      <c r="H42" s="82"/>
      <c r="I42" s="82"/>
    </row>
    <row r="43" spans="1:9" ht="12.75" customHeight="1">
      <c r="A43" s="40" t="s">
        <v>492</v>
      </c>
      <c r="B43" s="32"/>
      <c r="C43" s="32"/>
      <c r="D43" s="32"/>
      <c r="E43" s="32"/>
      <c r="F43" s="32"/>
      <c r="G43" s="32"/>
      <c r="H43" s="32"/>
      <c r="I43" s="32"/>
    </row>
    <row r="44" ht="12.75" customHeight="1"/>
  </sheetData>
  <sheetProtection/>
  <mergeCells count="3">
    <mergeCell ref="A3:B4"/>
    <mergeCell ref="C3:D3"/>
    <mergeCell ref="E3:J3"/>
  </mergeCells>
  <printOptions/>
  <pageMargins left="0.75" right="0.75" top="1" bottom="1" header="0.512" footer="0.512"/>
  <pageSetup orientation="portrait" paperSize="9"/>
</worksheet>
</file>

<file path=xl/worksheets/sheet22.xml><?xml version="1.0" encoding="utf-8"?>
<worksheet xmlns="http://schemas.openxmlformats.org/spreadsheetml/2006/main" xmlns:r="http://schemas.openxmlformats.org/officeDocument/2006/relationships">
  <dimension ref="A1:AI52"/>
  <sheetViews>
    <sheetView zoomScalePageLayoutView="0" workbookViewId="0" topLeftCell="A1">
      <selection activeCell="A1" sqref="A1"/>
    </sheetView>
  </sheetViews>
  <sheetFormatPr defaultColWidth="9.00390625" defaultRowHeight="13.5"/>
  <cols>
    <col min="1" max="2" width="4.625" style="132" customWidth="1"/>
    <col min="3" max="3" width="10.75390625" style="132" bestFit="1" customWidth="1"/>
    <col min="4" max="4" width="14.125" style="132" bestFit="1" customWidth="1"/>
    <col min="5" max="5" width="6.625" style="132" bestFit="1" customWidth="1"/>
    <col min="6" max="6" width="10.75390625" style="132" bestFit="1" customWidth="1"/>
    <col min="7" max="7" width="6.625" style="132" bestFit="1" customWidth="1"/>
    <col min="8" max="9" width="10.75390625" style="132" bestFit="1" customWidth="1"/>
    <col min="10" max="10" width="14.125" style="132" bestFit="1" customWidth="1"/>
    <col min="11" max="11" width="8.50390625" style="132" bestFit="1" customWidth="1"/>
    <col min="12" max="12" width="10.75390625" style="132" bestFit="1" customWidth="1"/>
    <col min="13" max="13" width="8.50390625" style="132" bestFit="1" customWidth="1"/>
    <col min="14" max="14" width="10.75390625" style="132" bestFit="1" customWidth="1"/>
    <col min="15" max="15" width="5.625" style="132" customWidth="1"/>
    <col min="16" max="16" width="6.625" style="132" customWidth="1"/>
    <col min="17" max="17" width="5.625" style="132" customWidth="1"/>
    <col min="18" max="18" width="6.625" style="132" customWidth="1"/>
    <col min="19" max="19" width="5.625" style="132" customWidth="1"/>
    <col min="20" max="20" width="8.25390625" style="132" customWidth="1"/>
    <col min="21" max="21" width="6.625" style="132" bestFit="1" customWidth="1"/>
    <col min="22" max="22" width="10.75390625" style="132" bestFit="1" customWidth="1"/>
    <col min="23" max="23" width="6.625" style="132" bestFit="1" customWidth="1"/>
    <col min="24" max="24" width="9.625" style="132" bestFit="1" customWidth="1"/>
    <col min="25" max="25" width="6.625" style="132" customWidth="1"/>
    <col min="26" max="26" width="10.75390625" style="132" bestFit="1" customWidth="1"/>
    <col min="27" max="27" width="5.25390625" style="132" bestFit="1" customWidth="1"/>
    <col min="28" max="28" width="8.50390625" style="132" bestFit="1" customWidth="1"/>
    <col min="29" max="29" width="5.50390625" style="132" bestFit="1" customWidth="1"/>
    <col min="30" max="31" width="8.50390625" style="132" bestFit="1" customWidth="1"/>
    <col min="32" max="32" width="10.75390625" style="132" bestFit="1" customWidth="1"/>
    <col min="33" max="33" width="5.625" style="132" customWidth="1"/>
    <col min="34" max="34" width="6.625" style="132" customWidth="1"/>
    <col min="35" max="35" width="6.375" style="132" customWidth="1"/>
    <col min="36" max="16384" width="9.00390625" style="132" customWidth="1"/>
  </cols>
  <sheetData>
    <row r="1" spans="1:35" ht="13.5" customHeight="1">
      <c r="A1" s="21" t="s">
        <v>679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row>
    <row r="2" spans="1:35" ht="13.5" customHeight="1" thickBot="1">
      <c r="A2" s="341"/>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I2" s="113" t="s">
        <v>680</v>
      </c>
    </row>
    <row r="3" spans="1:35" s="133" customFormat="1" ht="27" customHeight="1" thickTop="1">
      <c r="A3" s="492" t="s">
        <v>442</v>
      </c>
      <c r="B3" s="492"/>
      <c r="C3" s="489" t="s">
        <v>278</v>
      </c>
      <c r="D3" s="497"/>
      <c r="E3" s="489" t="s">
        <v>443</v>
      </c>
      <c r="F3" s="497"/>
      <c r="G3" s="706" t="s">
        <v>493</v>
      </c>
      <c r="H3" s="707"/>
      <c r="I3" s="489" t="s">
        <v>284</v>
      </c>
      <c r="J3" s="497"/>
      <c r="K3" s="489" t="s">
        <v>285</v>
      </c>
      <c r="L3" s="497"/>
      <c r="M3" s="706" t="s">
        <v>494</v>
      </c>
      <c r="N3" s="708"/>
      <c r="O3" s="706" t="s">
        <v>495</v>
      </c>
      <c r="P3" s="707"/>
      <c r="Q3" s="712" t="s">
        <v>496</v>
      </c>
      <c r="R3" s="713"/>
      <c r="S3" s="489" t="s">
        <v>286</v>
      </c>
      <c r="T3" s="497"/>
      <c r="U3" s="706" t="s">
        <v>497</v>
      </c>
      <c r="V3" s="707"/>
      <c r="W3" s="489" t="s">
        <v>287</v>
      </c>
      <c r="X3" s="497"/>
      <c r="Y3" s="706" t="s">
        <v>498</v>
      </c>
      <c r="Z3" s="708"/>
      <c r="AA3" s="489" t="s">
        <v>288</v>
      </c>
      <c r="AB3" s="497"/>
      <c r="AC3" s="706" t="s">
        <v>499</v>
      </c>
      <c r="AD3" s="708"/>
      <c r="AE3" s="709" t="s">
        <v>0</v>
      </c>
      <c r="AF3" s="710"/>
      <c r="AG3" s="489" t="s">
        <v>289</v>
      </c>
      <c r="AH3" s="497"/>
      <c r="AI3" s="507" t="s">
        <v>1</v>
      </c>
    </row>
    <row r="4" spans="1:35" s="133" customFormat="1" ht="13.5" customHeight="1">
      <c r="A4" s="493"/>
      <c r="B4" s="493"/>
      <c r="C4" s="494" t="s">
        <v>500</v>
      </c>
      <c r="D4" s="501" t="s">
        <v>2</v>
      </c>
      <c r="E4" s="494" t="s">
        <v>500</v>
      </c>
      <c r="F4" s="501" t="s">
        <v>3</v>
      </c>
      <c r="G4" s="494" t="s">
        <v>4</v>
      </c>
      <c r="H4" s="501" t="s">
        <v>290</v>
      </c>
      <c r="I4" s="494" t="s">
        <v>501</v>
      </c>
      <c r="J4" s="134" t="s">
        <v>291</v>
      </c>
      <c r="K4" s="494" t="s">
        <v>500</v>
      </c>
      <c r="L4" s="501" t="s">
        <v>3</v>
      </c>
      <c r="M4" s="494" t="s">
        <v>500</v>
      </c>
      <c r="N4" s="501" t="s">
        <v>3</v>
      </c>
      <c r="O4" s="494" t="s">
        <v>500</v>
      </c>
      <c r="P4" s="501" t="s">
        <v>3</v>
      </c>
      <c r="Q4" s="494" t="s">
        <v>500</v>
      </c>
      <c r="R4" s="501" t="s">
        <v>3</v>
      </c>
      <c r="S4" s="494" t="s">
        <v>500</v>
      </c>
      <c r="T4" s="501" t="s">
        <v>3</v>
      </c>
      <c r="U4" s="494" t="s">
        <v>500</v>
      </c>
      <c r="V4" s="501" t="s">
        <v>3</v>
      </c>
      <c r="W4" s="494" t="s">
        <v>500</v>
      </c>
      <c r="X4" s="501" t="s">
        <v>3</v>
      </c>
      <c r="Y4" s="494" t="s">
        <v>500</v>
      </c>
      <c r="Z4" s="501" t="s">
        <v>3</v>
      </c>
      <c r="AA4" s="494" t="s">
        <v>4</v>
      </c>
      <c r="AB4" s="520" t="s">
        <v>290</v>
      </c>
      <c r="AC4" s="494" t="s">
        <v>500</v>
      </c>
      <c r="AD4" s="501" t="s">
        <v>3</v>
      </c>
      <c r="AE4" s="494" t="s">
        <v>500</v>
      </c>
      <c r="AF4" s="501" t="s">
        <v>3</v>
      </c>
      <c r="AG4" s="494" t="s">
        <v>500</v>
      </c>
      <c r="AH4" s="501" t="s">
        <v>3</v>
      </c>
      <c r="AI4" s="508"/>
    </row>
    <row r="5" spans="1:35" s="133" customFormat="1" ht="13.5" customHeight="1">
      <c r="A5" s="711"/>
      <c r="B5" s="711"/>
      <c r="C5" s="652"/>
      <c r="D5" s="519"/>
      <c r="E5" s="652"/>
      <c r="F5" s="519"/>
      <c r="G5" s="652"/>
      <c r="H5" s="519"/>
      <c r="I5" s="652"/>
      <c r="J5" s="342" t="s">
        <v>292</v>
      </c>
      <c r="K5" s="652"/>
      <c r="L5" s="519"/>
      <c r="M5" s="652"/>
      <c r="N5" s="519"/>
      <c r="O5" s="652"/>
      <c r="P5" s="519"/>
      <c r="Q5" s="652"/>
      <c r="R5" s="519"/>
      <c r="S5" s="652"/>
      <c r="T5" s="519"/>
      <c r="U5" s="652"/>
      <c r="V5" s="519"/>
      <c r="W5" s="652"/>
      <c r="X5" s="519"/>
      <c r="Y5" s="652"/>
      <c r="Z5" s="519"/>
      <c r="AA5" s="652"/>
      <c r="AB5" s="521"/>
      <c r="AC5" s="652"/>
      <c r="AD5" s="519"/>
      <c r="AE5" s="652"/>
      <c r="AF5" s="519"/>
      <c r="AG5" s="652"/>
      <c r="AH5" s="519"/>
      <c r="AI5" s="509"/>
    </row>
    <row r="6" spans="1:35" ht="13.5" customHeight="1">
      <c r="A6" s="131"/>
      <c r="B6" s="32"/>
      <c r="C6" s="253"/>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6"/>
      <c r="AI6" s="168"/>
    </row>
    <row r="7" spans="1:35" ht="13.5" customHeight="1">
      <c r="A7" s="40" t="s">
        <v>97</v>
      </c>
      <c r="B7" s="65">
        <v>15</v>
      </c>
      <c r="C7" s="450">
        <v>216496</v>
      </c>
      <c r="D7" s="66">
        <v>17726056</v>
      </c>
      <c r="E7" s="422">
        <v>322</v>
      </c>
      <c r="F7" s="422">
        <v>159065</v>
      </c>
      <c r="G7" s="422">
        <v>333</v>
      </c>
      <c r="H7" s="422">
        <v>63995</v>
      </c>
      <c r="I7" s="422">
        <v>208368</v>
      </c>
      <c r="J7" s="66">
        <v>15312908</v>
      </c>
      <c r="K7" s="422">
        <v>1922</v>
      </c>
      <c r="L7" s="422">
        <v>433306</v>
      </c>
      <c r="M7" s="422">
        <v>1766</v>
      </c>
      <c r="N7" s="422">
        <v>583008</v>
      </c>
      <c r="O7" s="422">
        <v>0</v>
      </c>
      <c r="P7" s="422">
        <v>0</v>
      </c>
      <c r="Q7" s="422">
        <v>0</v>
      </c>
      <c r="R7" s="422">
        <v>0</v>
      </c>
      <c r="S7" s="422">
        <v>9</v>
      </c>
      <c r="T7" s="422">
        <v>13828</v>
      </c>
      <c r="U7" s="422">
        <v>146</v>
      </c>
      <c r="V7" s="422">
        <v>41046</v>
      </c>
      <c r="W7" s="422">
        <v>324</v>
      </c>
      <c r="X7" s="422">
        <v>29567</v>
      </c>
      <c r="Y7" s="422">
        <v>679</v>
      </c>
      <c r="Z7" s="422">
        <v>158095</v>
      </c>
      <c r="AA7" s="422">
        <v>4</v>
      </c>
      <c r="AB7" s="422">
        <v>1151</v>
      </c>
      <c r="AC7" s="422">
        <v>58</v>
      </c>
      <c r="AD7" s="422">
        <v>10441</v>
      </c>
      <c r="AE7" s="422">
        <v>2554</v>
      </c>
      <c r="AF7" s="422">
        <v>919316</v>
      </c>
      <c r="AG7" s="422">
        <v>11</v>
      </c>
      <c r="AH7" s="473">
        <v>330</v>
      </c>
      <c r="AI7" s="109" t="s">
        <v>643</v>
      </c>
    </row>
    <row r="8" spans="1:35" s="115" customFormat="1" ht="13.5" customHeight="1">
      <c r="A8" s="343"/>
      <c r="B8" s="65">
        <v>16</v>
      </c>
      <c r="C8" s="450">
        <v>222938</v>
      </c>
      <c r="D8" s="66">
        <v>13152702</v>
      </c>
      <c r="E8" s="422">
        <v>360</v>
      </c>
      <c r="F8" s="422">
        <v>188310</v>
      </c>
      <c r="G8" s="422">
        <v>395</v>
      </c>
      <c r="H8" s="422">
        <v>83482</v>
      </c>
      <c r="I8" s="422">
        <v>214833</v>
      </c>
      <c r="J8" s="66">
        <v>10680224</v>
      </c>
      <c r="K8" s="422">
        <v>1913</v>
      </c>
      <c r="L8" s="422">
        <v>477723</v>
      </c>
      <c r="M8" s="422">
        <v>1758</v>
      </c>
      <c r="N8" s="422">
        <v>576448</v>
      </c>
      <c r="O8" s="422">
        <v>0</v>
      </c>
      <c r="P8" s="422">
        <v>0</v>
      </c>
      <c r="Q8" s="422">
        <v>0</v>
      </c>
      <c r="R8" s="422">
        <v>0</v>
      </c>
      <c r="S8" s="422">
        <v>0</v>
      </c>
      <c r="T8" s="422">
        <v>0</v>
      </c>
      <c r="U8" s="422">
        <v>178</v>
      </c>
      <c r="V8" s="422">
        <v>49852</v>
      </c>
      <c r="W8" s="422">
        <v>307</v>
      </c>
      <c r="X8" s="422">
        <v>27431</v>
      </c>
      <c r="Y8" s="422">
        <v>641</v>
      </c>
      <c r="Z8" s="422">
        <v>153104</v>
      </c>
      <c r="AA8" s="422">
        <v>3</v>
      </c>
      <c r="AB8" s="422">
        <v>1034</v>
      </c>
      <c r="AC8" s="422">
        <v>50</v>
      </c>
      <c r="AD8" s="422">
        <v>9882</v>
      </c>
      <c r="AE8" s="422">
        <v>2500</v>
      </c>
      <c r="AF8" s="422">
        <v>905212</v>
      </c>
      <c r="AG8" s="422">
        <v>0</v>
      </c>
      <c r="AH8" s="473">
        <v>0</v>
      </c>
      <c r="AI8" s="109">
        <v>16</v>
      </c>
    </row>
    <row r="9" spans="1:35" s="115" customFormat="1" ht="13.5" customHeight="1">
      <c r="A9" s="343"/>
      <c r="B9" s="65">
        <v>17</v>
      </c>
      <c r="C9" s="450">
        <v>230578</v>
      </c>
      <c r="D9" s="422">
        <v>14118899</v>
      </c>
      <c r="E9" s="422">
        <v>358</v>
      </c>
      <c r="F9" s="422">
        <v>185082</v>
      </c>
      <c r="G9" s="422">
        <v>504</v>
      </c>
      <c r="H9" s="422">
        <v>92656</v>
      </c>
      <c r="I9" s="422">
        <v>221997</v>
      </c>
      <c r="J9" s="66">
        <v>11605194</v>
      </c>
      <c r="K9" s="422">
        <v>1917</v>
      </c>
      <c r="L9" s="422">
        <v>476904</v>
      </c>
      <c r="M9" s="66">
        <v>1860</v>
      </c>
      <c r="N9" s="66">
        <v>561674</v>
      </c>
      <c r="O9" s="422">
        <v>0</v>
      </c>
      <c r="P9" s="422">
        <v>0</v>
      </c>
      <c r="Q9" s="422">
        <v>0</v>
      </c>
      <c r="R9" s="422">
        <v>0</v>
      </c>
      <c r="S9" s="66">
        <v>0</v>
      </c>
      <c r="T9" s="66">
        <v>0</v>
      </c>
      <c r="U9" s="422">
        <v>225</v>
      </c>
      <c r="V9" s="422">
        <v>69671</v>
      </c>
      <c r="W9" s="422">
        <v>345</v>
      </c>
      <c r="X9" s="422">
        <v>30196</v>
      </c>
      <c r="Y9" s="66">
        <v>673</v>
      </c>
      <c r="Z9" s="66">
        <v>152847</v>
      </c>
      <c r="AA9" s="422">
        <v>3</v>
      </c>
      <c r="AB9" s="422">
        <v>895</v>
      </c>
      <c r="AC9" s="66">
        <v>30</v>
      </c>
      <c r="AD9" s="66">
        <v>6581</v>
      </c>
      <c r="AE9" s="66">
        <v>2666</v>
      </c>
      <c r="AF9" s="66">
        <v>937199</v>
      </c>
      <c r="AG9" s="422">
        <v>0</v>
      </c>
      <c r="AH9" s="473">
        <v>0</v>
      </c>
      <c r="AI9" s="109">
        <v>17</v>
      </c>
    </row>
    <row r="10" spans="1:35" s="115" customFormat="1" ht="13.5" customHeight="1">
      <c r="A10" s="343"/>
      <c r="B10" s="65">
        <v>18</v>
      </c>
      <c r="C10" s="453">
        <v>236786</v>
      </c>
      <c r="D10" s="290">
        <v>14633688.565</v>
      </c>
      <c r="E10" s="290">
        <v>296</v>
      </c>
      <c r="F10" s="290">
        <v>181584</v>
      </c>
      <c r="G10" s="290">
        <v>458</v>
      </c>
      <c r="H10" s="290">
        <v>98774</v>
      </c>
      <c r="I10" s="290">
        <v>228167</v>
      </c>
      <c r="J10" s="290">
        <v>12093983.565</v>
      </c>
      <c r="K10" s="290">
        <v>1922</v>
      </c>
      <c r="L10" s="290">
        <v>481177</v>
      </c>
      <c r="M10" s="290">
        <v>1801</v>
      </c>
      <c r="N10" s="290">
        <v>557654</v>
      </c>
      <c r="O10" s="422">
        <v>0</v>
      </c>
      <c r="P10" s="422">
        <v>0</v>
      </c>
      <c r="Q10" s="422">
        <v>0</v>
      </c>
      <c r="R10" s="422">
        <v>0</v>
      </c>
      <c r="S10" s="422">
        <v>0</v>
      </c>
      <c r="T10" s="422">
        <v>0</v>
      </c>
      <c r="U10" s="290">
        <v>352</v>
      </c>
      <c r="V10" s="290">
        <v>112444</v>
      </c>
      <c r="W10" s="290">
        <v>377</v>
      </c>
      <c r="X10" s="290">
        <v>34180</v>
      </c>
      <c r="Y10" s="290">
        <v>676</v>
      </c>
      <c r="Z10" s="290">
        <v>142983</v>
      </c>
      <c r="AA10" s="290">
        <v>8</v>
      </c>
      <c r="AB10" s="290">
        <v>2736</v>
      </c>
      <c r="AC10" s="290">
        <v>18</v>
      </c>
      <c r="AD10" s="290">
        <v>4802</v>
      </c>
      <c r="AE10" s="290">
        <v>2711</v>
      </c>
      <c r="AF10" s="290">
        <v>923371</v>
      </c>
      <c r="AG10" s="422">
        <v>0</v>
      </c>
      <c r="AH10" s="473">
        <v>0</v>
      </c>
      <c r="AI10" s="109">
        <v>18</v>
      </c>
    </row>
    <row r="11" spans="1:35" s="117" customFormat="1" ht="13.5" customHeight="1">
      <c r="A11" s="344"/>
      <c r="B11" s="144">
        <v>19</v>
      </c>
      <c r="C11" s="474">
        <v>243148</v>
      </c>
      <c r="D11" s="425">
        <v>15276178</v>
      </c>
      <c r="E11" s="141">
        <v>284</v>
      </c>
      <c r="F11" s="141">
        <v>162266</v>
      </c>
      <c r="G11" s="141">
        <v>440</v>
      </c>
      <c r="H11" s="141">
        <v>113221</v>
      </c>
      <c r="I11" s="141">
        <v>234733</v>
      </c>
      <c r="J11" s="141">
        <v>12875671</v>
      </c>
      <c r="K11" s="141">
        <v>1845</v>
      </c>
      <c r="L11" s="141">
        <v>485783</v>
      </c>
      <c r="M11" s="141">
        <v>1743</v>
      </c>
      <c r="N11" s="141">
        <v>522849</v>
      </c>
      <c r="O11" s="141">
        <v>0</v>
      </c>
      <c r="P11" s="141">
        <v>0</v>
      </c>
      <c r="Q11" s="141">
        <v>0</v>
      </c>
      <c r="R11" s="141">
        <v>0</v>
      </c>
      <c r="S11" s="141">
        <v>0</v>
      </c>
      <c r="T11" s="141">
        <v>0</v>
      </c>
      <c r="U11" s="141">
        <v>316</v>
      </c>
      <c r="V11" s="141">
        <v>104573</v>
      </c>
      <c r="W11" s="141">
        <v>373</v>
      </c>
      <c r="X11" s="141">
        <v>34989</v>
      </c>
      <c r="Y11" s="141">
        <v>613</v>
      </c>
      <c r="Z11" s="141">
        <v>112664</v>
      </c>
      <c r="AA11" s="141">
        <v>6</v>
      </c>
      <c r="AB11" s="141">
        <v>2499</v>
      </c>
      <c r="AC11" s="141">
        <v>12</v>
      </c>
      <c r="AD11" s="141">
        <v>3008</v>
      </c>
      <c r="AE11" s="141">
        <v>2783</v>
      </c>
      <c r="AF11" s="141">
        <v>858655</v>
      </c>
      <c r="AG11" s="422">
        <v>0</v>
      </c>
      <c r="AH11" s="473">
        <v>0</v>
      </c>
      <c r="AI11" s="111">
        <v>19</v>
      </c>
    </row>
    <row r="12" spans="1:35" s="117" customFormat="1" ht="13.5" customHeight="1">
      <c r="A12" s="344"/>
      <c r="B12" s="60"/>
      <c r="C12" s="474"/>
      <c r="D12" s="425"/>
      <c r="E12" s="425"/>
      <c r="F12" s="425"/>
      <c r="G12" s="425"/>
      <c r="H12" s="425"/>
      <c r="I12" s="425"/>
      <c r="J12" s="425"/>
      <c r="K12" s="425"/>
      <c r="L12" s="425"/>
      <c r="M12" s="425"/>
      <c r="N12" s="425"/>
      <c r="O12" s="425"/>
      <c r="P12" s="425"/>
      <c r="Q12" s="425"/>
      <c r="R12" s="66"/>
      <c r="S12" s="66"/>
      <c r="T12" s="66"/>
      <c r="U12" s="425"/>
      <c r="V12" s="425"/>
      <c r="W12" s="425"/>
      <c r="X12" s="425"/>
      <c r="Y12" s="425"/>
      <c r="Z12" s="425"/>
      <c r="AA12" s="425"/>
      <c r="AB12" s="425"/>
      <c r="AC12" s="425"/>
      <c r="AD12" s="425"/>
      <c r="AE12" s="425"/>
      <c r="AF12" s="425"/>
      <c r="AG12" s="425"/>
      <c r="AH12" s="475"/>
      <c r="AI12" s="111"/>
    </row>
    <row r="13" spans="1:35" s="115" customFormat="1" ht="13.5" customHeight="1">
      <c r="A13" s="131" t="s">
        <v>293</v>
      </c>
      <c r="B13" s="65">
        <v>19.4</v>
      </c>
      <c r="C13" s="450">
        <v>18851</v>
      </c>
      <c r="D13" s="66">
        <v>1127483</v>
      </c>
      <c r="E13" s="422">
        <v>20</v>
      </c>
      <c r="F13" s="422">
        <v>12072</v>
      </c>
      <c r="G13" s="422">
        <v>37</v>
      </c>
      <c r="H13" s="422">
        <v>9689</v>
      </c>
      <c r="I13" s="422">
        <v>18162</v>
      </c>
      <c r="J13" s="66">
        <v>928747</v>
      </c>
      <c r="K13" s="422">
        <v>143</v>
      </c>
      <c r="L13" s="290">
        <v>40580</v>
      </c>
      <c r="M13" s="422">
        <v>145</v>
      </c>
      <c r="N13" s="66">
        <v>43894</v>
      </c>
      <c r="O13" s="422">
        <v>0</v>
      </c>
      <c r="P13" s="66">
        <v>0</v>
      </c>
      <c r="Q13" s="422">
        <v>0</v>
      </c>
      <c r="R13" s="66">
        <v>0</v>
      </c>
      <c r="S13" s="422">
        <v>0</v>
      </c>
      <c r="T13" s="66">
        <v>0</v>
      </c>
      <c r="U13" s="422">
        <v>27</v>
      </c>
      <c r="V13" s="422">
        <v>8754</v>
      </c>
      <c r="W13" s="422">
        <v>32</v>
      </c>
      <c r="X13" s="422">
        <v>2982</v>
      </c>
      <c r="Y13" s="66">
        <v>57</v>
      </c>
      <c r="Z13" s="66">
        <v>11167</v>
      </c>
      <c r="AA13" s="422">
        <v>0</v>
      </c>
      <c r="AB13" s="422">
        <v>0</v>
      </c>
      <c r="AC13" s="66">
        <v>1</v>
      </c>
      <c r="AD13" s="66">
        <v>250</v>
      </c>
      <c r="AE13" s="66">
        <v>227</v>
      </c>
      <c r="AF13" s="66">
        <v>69348</v>
      </c>
      <c r="AG13" s="422">
        <v>0</v>
      </c>
      <c r="AH13" s="473">
        <v>0</v>
      </c>
      <c r="AI13" s="65" t="s">
        <v>681</v>
      </c>
    </row>
    <row r="14" spans="1:35" s="115" customFormat="1" ht="13.5" customHeight="1">
      <c r="A14" s="343"/>
      <c r="B14" s="127">
        <v>5</v>
      </c>
      <c r="C14" s="450">
        <v>19301</v>
      </c>
      <c r="D14" s="66">
        <v>1174184</v>
      </c>
      <c r="E14" s="422">
        <v>22</v>
      </c>
      <c r="F14" s="422">
        <v>13172</v>
      </c>
      <c r="G14" s="422">
        <v>36</v>
      </c>
      <c r="H14" s="422">
        <v>9751</v>
      </c>
      <c r="I14" s="422">
        <v>18606</v>
      </c>
      <c r="J14" s="66">
        <v>970876</v>
      </c>
      <c r="K14" s="422">
        <v>150</v>
      </c>
      <c r="L14" s="290">
        <v>44824</v>
      </c>
      <c r="M14" s="422">
        <v>146</v>
      </c>
      <c r="N14" s="66">
        <v>43205</v>
      </c>
      <c r="O14" s="422">
        <v>0</v>
      </c>
      <c r="P14" s="66">
        <v>0</v>
      </c>
      <c r="Q14" s="422">
        <v>0</v>
      </c>
      <c r="R14" s="66">
        <v>0</v>
      </c>
      <c r="S14" s="422">
        <v>0</v>
      </c>
      <c r="T14" s="66">
        <v>0</v>
      </c>
      <c r="U14" s="422">
        <v>23</v>
      </c>
      <c r="V14" s="422">
        <v>8619</v>
      </c>
      <c r="W14" s="422">
        <v>32</v>
      </c>
      <c r="X14" s="422">
        <v>2871</v>
      </c>
      <c r="Y14" s="66">
        <v>57</v>
      </c>
      <c r="Z14" s="66">
        <v>10626</v>
      </c>
      <c r="AA14" s="422">
        <v>1</v>
      </c>
      <c r="AB14" s="422">
        <v>421</v>
      </c>
      <c r="AC14" s="66">
        <v>1</v>
      </c>
      <c r="AD14" s="66">
        <v>254</v>
      </c>
      <c r="AE14" s="66">
        <v>227</v>
      </c>
      <c r="AF14" s="66">
        <v>69565</v>
      </c>
      <c r="AG14" s="422">
        <v>0</v>
      </c>
      <c r="AH14" s="473">
        <v>0</v>
      </c>
      <c r="AI14" s="109" t="s">
        <v>6</v>
      </c>
    </row>
    <row r="15" spans="1:35" s="115" customFormat="1" ht="13.5" customHeight="1">
      <c r="A15" s="343"/>
      <c r="B15" s="127">
        <v>6</v>
      </c>
      <c r="C15" s="450">
        <v>19565</v>
      </c>
      <c r="D15" s="66">
        <v>1180662</v>
      </c>
      <c r="E15" s="422">
        <v>23</v>
      </c>
      <c r="F15" s="422">
        <v>12828</v>
      </c>
      <c r="G15" s="422">
        <v>37</v>
      </c>
      <c r="H15" s="422">
        <v>9274</v>
      </c>
      <c r="I15" s="422">
        <v>18867</v>
      </c>
      <c r="J15" s="66">
        <v>984690</v>
      </c>
      <c r="K15" s="422">
        <v>150</v>
      </c>
      <c r="L15" s="290">
        <v>39216</v>
      </c>
      <c r="M15" s="422">
        <v>145</v>
      </c>
      <c r="N15" s="66">
        <v>43258</v>
      </c>
      <c r="O15" s="422">
        <v>0</v>
      </c>
      <c r="P15" s="66">
        <v>0</v>
      </c>
      <c r="Q15" s="422">
        <v>0</v>
      </c>
      <c r="R15" s="66">
        <v>0</v>
      </c>
      <c r="S15" s="422">
        <v>0</v>
      </c>
      <c r="T15" s="66">
        <v>0</v>
      </c>
      <c r="U15" s="422">
        <v>25</v>
      </c>
      <c r="V15" s="422">
        <v>9091</v>
      </c>
      <c r="W15" s="422">
        <v>33</v>
      </c>
      <c r="X15" s="422">
        <v>3137</v>
      </c>
      <c r="Y15" s="66">
        <v>57</v>
      </c>
      <c r="Z15" s="66">
        <v>10544</v>
      </c>
      <c r="AA15" s="422">
        <v>0</v>
      </c>
      <c r="AB15" s="422">
        <v>0</v>
      </c>
      <c r="AC15" s="66">
        <v>1</v>
      </c>
      <c r="AD15" s="66">
        <v>251</v>
      </c>
      <c r="AE15" s="66">
        <v>227</v>
      </c>
      <c r="AF15" s="66">
        <v>68373</v>
      </c>
      <c r="AG15" s="422">
        <v>0</v>
      </c>
      <c r="AH15" s="473">
        <v>0</v>
      </c>
      <c r="AI15" s="109" t="s">
        <v>294</v>
      </c>
    </row>
    <row r="16" spans="1:35" s="115" customFormat="1" ht="13.5" customHeight="1">
      <c r="A16" s="343"/>
      <c r="B16" s="127">
        <v>7</v>
      </c>
      <c r="C16" s="450">
        <v>19807</v>
      </c>
      <c r="D16" s="66">
        <v>1207946</v>
      </c>
      <c r="E16" s="422">
        <v>23</v>
      </c>
      <c r="F16" s="422">
        <v>13594</v>
      </c>
      <c r="G16" s="422">
        <v>36</v>
      </c>
      <c r="H16" s="422">
        <v>9149</v>
      </c>
      <c r="I16" s="422">
        <v>19107</v>
      </c>
      <c r="J16" s="66">
        <v>1010134</v>
      </c>
      <c r="K16" s="422">
        <v>152</v>
      </c>
      <c r="L16" s="290">
        <v>39343</v>
      </c>
      <c r="M16" s="422">
        <v>146</v>
      </c>
      <c r="N16" s="66">
        <v>43280</v>
      </c>
      <c r="O16" s="422">
        <v>0</v>
      </c>
      <c r="P16" s="66">
        <v>0</v>
      </c>
      <c r="Q16" s="422">
        <v>0</v>
      </c>
      <c r="R16" s="66">
        <v>0</v>
      </c>
      <c r="S16" s="422">
        <v>0</v>
      </c>
      <c r="T16" s="66">
        <v>0</v>
      </c>
      <c r="U16" s="422">
        <v>26</v>
      </c>
      <c r="V16" s="422">
        <v>8727</v>
      </c>
      <c r="W16" s="422">
        <v>31</v>
      </c>
      <c r="X16" s="422">
        <v>2781</v>
      </c>
      <c r="Y16" s="66">
        <v>57</v>
      </c>
      <c r="Z16" s="66">
        <v>10474</v>
      </c>
      <c r="AA16" s="422">
        <v>1</v>
      </c>
      <c r="AB16" s="422">
        <v>393</v>
      </c>
      <c r="AC16" s="66">
        <v>1</v>
      </c>
      <c r="AD16" s="66">
        <v>228</v>
      </c>
      <c r="AE16" s="66">
        <v>227</v>
      </c>
      <c r="AF16" s="66">
        <v>69843</v>
      </c>
      <c r="AG16" s="422">
        <v>0</v>
      </c>
      <c r="AH16" s="473">
        <v>0</v>
      </c>
      <c r="AI16" s="109" t="s">
        <v>295</v>
      </c>
    </row>
    <row r="17" spans="1:35" s="115" customFormat="1" ht="13.5" customHeight="1">
      <c r="A17" s="343"/>
      <c r="B17" s="127">
        <v>8</v>
      </c>
      <c r="C17" s="450">
        <v>20024</v>
      </c>
      <c r="D17" s="66">
        <v>1222254</v>
      </c>
      <c r="E17" s="422">
        <v>23</v>
      </c>
      <c r="F17" s="422">
        <v>13268</v>
      </c>
      <c r="G17" s="422">
        <v>34</v>
      </c>
      <c r="H17" s="422">
        <v>8847</v>
      </c>
      <c r="I17" s="422">
        <v>19329</v>
      </c>
      <c r="J17" s="66">
        <v>1031289</v>
      </c>
      <c r="K17" s="422">
        <v>151</v>
      </c>
      <c r="L17" s="290">
        <v>38491</v>
      </c>
      <c r="M17" s="422">
        <v>145</v>
      </c>
      <c r="N17" s="66">
        <v>42541</v>
      </c>
      <c r="O17" s="422">
        <v>0</v>
      </c>
      <c r="P17" s="66">
        <v>0</v>
      </c>
      <c r="Q17" s="422">
        <v>0</v>
      </c>
      <c r="R17" s="66">
        <v>0</v>
      </c>
      <c r="S17" s="422">
        <v>0</v>
      </c>
      <c r="T17" s="66">
        <v>0</v>
      </c>
      <c r="U17" s="422">
        <v>27</v>
      </c>
      <c r="V17" s="422">
        <v>8590</v>
      </c>
      <c r="W17" s="422">
        <v>31</v>
      </c>
      <c r="X17" s="422">
        <v>2841</v>
      </c>
      <c r="Y17" s="66">
        <v>57</v>
      </c>
      <c r="Z17" s="66">
        <v>9878</v>
      </c>
      <c r="AA17" s="422">
        <v>0</v>
      </c>
      <c r="AB17" s="422">
        <v>0</v>
      </c>
      <c r="AC17" s="66">
        <v>1</v>
      </c>
      <c r="AD17" s="66">
        <v>255</v>
      </c>
      <c r="AE17" s="66">
        <v>226</v>
      </c>
      <c r="AF17" s="66">
        <v>66254</v>
      </c>
      <c r="AG17" s="422">
        <v>0</v>
      </c>
      <c r="AH17" s="473">
        <v>0</v>
      </c>
      <c r="AI17" s="109" t="s">
        <v>296</v>
      </c>
    </row>
    <row r="18" spans="1:35" s="115" customFormat="1" ht="13.5" customHeight="1">
      <c r="A18" s="343"/>
      <c r="B18" s="127">
        <v>9</v>
      </c>
      <c r="C18" s="450">
        <v>20262</v>
      </c>
      <c r="D18" s="66">
        <v>1252185</v>
      </c>
      <c r="E18" s="422">
        <v>25</v>
      </c>
      <c r="F18" s="422">
        <v>13409</v>
      </c>
      <c r="G18" s="422">
        <v>32</v>
      </c>
      <c r="H18" s="422">
        <v>8494</v>
      </c>
      <c r="I18" s="422">
        <v>19562</v>
      </c>
      <c r="J18" s="66">
        <v>1056063</v>
      </c>
      <c r="K18" s="422">
        <v>157</v>
      </c>
      <c r="L18" s="290">
        <v>39550</v>
      </c>
      <c r="M18" s="422">
        <v>144</v>
      </c>
      <c r="N18" s="66">
        <v>43411</v>
      </c>
      <c r="O18" s="422">
        <v>0</v>
      </c>
      <c r="P18" s="66">
        <v>0</v>
      </c>
      <c r="Q18" s="422">
        <v>0</v>
      </c>
      <c r="R18" s="66">
        <v>0</v>
      </c>
      <c r="S18" s="422">
        <v>0</v>
      </c>
      <c r="T18" s="66">
        <v>0</v>
      </c>
      <c r="U18" s="422">
        <v>27</v>
      </c>
      <c r="V18" s="422">
        <v>8681</v>
      </c>
      <c r="W18" s="422">
        <v>30</v>
      </c>
      <c r="X18" s="422">
        <v>2724</v>
      </c>
      <c r="Y18" s="66">
        <v>57</v>
      </c>
      <c r="Z18" s="66">
        <v>10193</v>
      </c>
      <c r="AA18" s="422">
        <v>1</v>
      </c>
      <c r="AB18" s="422">
        <v>388</v>
      </c>
      <c r="AC18" s="66">
        <v>1</v>
      </c>
      <c r="AD18" s="66">
        <v>251</v>
      </c>
      <c r="AE18" s="66">
        <v>226</v>
      </c>
      <c r="AF18" s="66">
        <v>69021</v>
      </c>
      <c r="AG18" s="422">
        <v>0</v>
      </c>
      <c r="AH18" s="473">
        <v>0</v>
      </c>
      <c r="AI18" s="109" t="s">
        <v>297</v>
      </c>
    </row>
    <row r="19" spans="1:35" s="115" customFormat="1" ht="13.5" customHeight="1">
      <c r="A19" s="343"/>
      <c r="B19" s="127">
        <v>10</v>
      </c>
      <c r="C19" s="450">
        <v>20578</v>
      </c>
      <c r="D19" s="66">
        <v>1296984</v>
      </c>
      <c r="E19" s="422">
        <v>24</v>
      </c>
      <c r="F19" s="422">
        <v>13801</v>
      </c>
      <c r="G19" s="422">
        <v>39</v>
      </c>
      <c r="H19" s="422">
        <v>9502</v>
      </c>
      <c r="I19" s="422">
        <v>19875</v>
      </c>
      <c r="J19" s="66">
        <v>1090942</v>
      </c>
      <c r="K19" s="422">
        <v>156</v>
      </c>
      <c r="L19" s="290">
        <v>40084</v>
      </c>
      <c r="M19" s="422">
        <v>145</v>
      </c>
      <c r="N19" s="66">
        <v>44490</v>
      </c>
      <c r="O19" s="422">
        <v>0</v>
      </c>
      <c r="P19" s="66">
        <v>0</v>
      </c>
      <c r="Q19" s="422">
        <v>0</v>
      </c>
      <c r="R19" s="66">
        <v>0</v>
      </c>
      <c r="S19" s="422">
        <v>0</v>
      </c>
      <c r="T19" s="66">
        <v>0</v>
      </c>
      <c r="U19" s="422">
        <v>27</v>
      </c>
      <c r="V19" s="422">
        <v>8611</v>
      </c>
      <c r="W19" s="422">
        <v>30</v>
      </c>
      <c r="X19" s="422">
        <v>2687</v>
      </c>
      <c r="Y19" s="66">
        <v>45</v>
      </c>
      <c r="Z19" s="66">
        <v>8500</v>
      </c>
      <c r="AA19" s="422">
        <v>0</v>
      </c>
      <c r="AB19" s="422">
        <v>0</v>
      </c>
      <c r="AC19" s="66">
        <v>1</v>
      </c>
      <c r="AD19" s="66">
        <v>257</v>
      </c>
      <c r="AE19" s="66">
        <v>236</v>
      </c>
      <c r="AF19" s="66">
        <v>78110</v>
      </c>
      <c r="AG19" s="422">
        <v>0</v>
      </c>
      <c r="AH19" s="473">
        <v>0</v>
      </c>
      <c r="AI19" s="109" t="s">
        <v>298</v>
      </c>
    </row>
    <row r="20" spans="1:35" s="115" customFormat="1" ht="13.5" customHeight="1">
      <c r="A20" s="343"/>
      <c r="B20" s="127">
        <v>11</v>
      </c>
      <c r="C20" s="450">
        <v>20740</v>
      </c>
      <c r="D20" s="66">
        <v>1306173</v>
      </c>
      <c r="E20" s="422">
        <v>24</v>
      </c>
      <c r="F20" s="422">
        <v>13776</v>
      </c>
      <c r="G20" s="422">
        <v>38</v>
      </c>
      <c r="H20" s="422">
        <v>9570</v>
      </c>
      <c r="I20" s="422">
        <v>20040</v>
      </c>
      <c r="J20" s="66">
        <v>1105782</v>
      </c>
      <c r="K20" s="422">
        <v>155</v>
      </c>
      <c r="L20" s="290">
        <v>40304</v>
      </c>
      <c r="M20" s="422">
        <v>144</v>
      </c>
      <c r="N20" s="66">
        <v>43629</v>
      </c>
      <c r="O20" s="422">
        <v>0</v>
      </c>
      <c r="P20" s="66">
        <v>0</v>
      </c>
      <c r="Q20" s="422">
        <v>0</v>
      </c>
      <c r="R20" s="66">
        <v>0</v>
      </c>
      <c r="S20" s="422">
        <v>0</v>
      </c>
      <c r="T20" s="66">
        <v>0</v>
      </c>
      <c r="U20" s="422">
        <v>26</v>
      </c>
      <c r="V20" s="422">
        <v>8562</v>
      </c>
      <c r="W20" s="422">
        <v>30</v>
      </c>
      <c r="X20" s="422">
        <v>2663</v>
      </c>
      <c r="Y20" s="66">
        <v>46</v>
      </c>
      <c r="Z20" s="66">
        <v>8316</v>
      </c>
      <c r="AA20" s="422">
        <v>0</v>
      </c>
      <c r="AB20" s="422">
        <v>0</v>
      </c>
      <c r="AC20" s="66">
        <v>1</v>
      </c>
      <c r="AD20" s="66">
        <v>180</v>
      </c>
      <c r="AE20" s="66">
        <v>236</v>
      </c>
      <c r="AF20" s="66">
        <v>73391</v>
      </c>
      <c r="AG20" s="422">
        <v>0</v>
      </c>
      <c r="AH20" s="473">
        <v>0</v>
      </c>
      <c r="AI20" s="109" t="s">
        <v>299</v>
      </c>
    </row>
    <row r="21" spans="1:35" s="115" customFormat="1" ht="13.5" customHeight="1">
      <c r="A21" s="343"/>
      <c r="B21" s="127">
        <v>12</v>
      </c>
      <c r="C21" s="450">
        <v>20855</v>
      </c>
      <c r="D21" s="66">
        <v>1391832</v>
      </c>
      <c r="E21" s="422">
        <v>24</v>
      </c>
      <c r="F21" s="422">
        <v>13787</v>
      </c>
      <c r="G21" s="422">
        <v>36</v>
      </c>
      <c r="H21" s="422">
        <v>9191</v>
      </c>
      <c r="I21" s="422">
        <v>20149</v>
      </c>
      <c r="J21" s="66">
        <v>1189693</v>
      </c>
      <c r="K21" s="422">
        <v>155</v>
      </c>
      <c r="L21" s="290">
        <v>40845</v>
      </c>
      <c r="M21" s="422">
        <v>147</v>
      </c>
      <c r="N21" s="66">
        <v>43423</v>
      </c>
      <c r="O21" s="422">
        <v>0</v>
      </c>
      <c r="P21" s="66">
        <v>0</v>
      </c>
      <c r="Q21" s="422">
        <v>0</v>
      </c>
      <c r="R21" s="66">
        <v>0</v>
      </c>
      <c r="S21" s="422">
        <v>0</v>
      </c>
      <c r="T21" s="66">
        <v>0</v>
      </c>
      <c r="U21" s="422">
        <v>28</v>
      </c>
      <c r="V21" s="422">
        <v>8827</v>
      </c>
      <c r="W21" s="422">
        <v>31</v>
      </c>
      <c r="X21" s="422">
        <v>2886</v>
      </c>
      <c r="Y21" s="66">
        <v>46</v>
      </c>
      <c r="Z21" s="66">
        <v>8390</v>
      </c>
      <c r="AA21" s="422">
        <v>1</v>
      </c>
      <c r="AB21" s="422">
        <v>429</v>
      </c>
      <c r="AC21" s="66">
        <v>1</v>
      </c>
      <c r="AD21" s="66">
        <v>325</v>
      </c>
      <c r="AE21" s="66">
        <v>237</v>
      </c>
      <c r="AF21" s="66">
        <v>74036</v>
      </c>
      <c r="AG21" s="422">
        <v>0</v>
      </c>
      <c r="AH21" s="473">
        <v>0</v>
      </c>
      <c r="AI21" s="109" t="s">
        <v>137</v>
      </c>
    </row>
    <row r="22" spans="1:35" s="115" customFormat="1" ht="13.5" customHeight="1">
      <c r="A22" s="131" t="s">
        <v>293</v>
      </c>
      <c r="B22" s="127">
        <v>20.1</v>
      </c>
      <c r="C22" s="450">
        <v>20911</v>
      </c>
      <c r="D22" s="66">
        <v>1343593</v>
      </c>
      <c r="E22" s="422">
        <v>25</v>
      </c>
      <c r="F22" s="422">
        <v>14320</v>
      </c>
      <c r="G22" s="422">
        <v>38</v>
      </c>
      <c r="H22" s="422">
        <v>9913</v>
      </c>
      <c r="I22" s="422">
        <v>20201</v>
      </c>
      <c r="J22" s="66">
        <v>1141626</v>
      </c>
      <c r="K22" s="422">
        <v>156</v>
      </c>
      <c r="L22" s="290">
        <v>39984</v>
      </c>
      <c r="M22" s="422">
        <v>148</v>
      </c>
      <c r="N22" s="66">
        <v>43456</v>
      </c>
      <c r="O22" s="422">
        <v>0</v>
      </c>
      <c r="P22" s="66">
        <v>0</v>
      </c>
      <c r="Q22" s="422">
        <v>0</v>
      </c>
      <c r="R22" s="66">
        <v>0</v>
      </c>
      <c r="S22" s="422">
        <v>0</v>
      </c>
      <c r="T22" s="66">
        <v>0</v>
      </c>
      <c r="U22" s="422">
        <v>26</v>
      </c>
      <c r="V22" s="422">
        <v>8549</v>
      </c>
      <c r="W22" s="422">
        <v>31</v>
      </c>
      <c r="X22" s="422">
        <v>3233</v>
      </c>
      <c r="Y22" s="66">
        <v>46</v>
      </c>
      <c r="Z22" s="66">
        <v>8135</v>
      </c>
      <c r="AA22" s="422">
        <v>1</v>
      </c>
      <c r="AB22" s="422">
        <v>525</v>
      </c>
      <c r="AC22" s="66">
        <v>1</v>
      </c>
      <c r="AD22" s="66">
        <v>183</v>
      </c>
      <c r="AE22" s="66">
        <v>238</v>
      </c>
      <c r="AF22" s="66">
        <v>73669</v>
      </c>
      <c r="AG22" s="422">
        <v>0</v>
      </c>
      <c r="AH22" s="473">
        <v>0</v>
      </c>
      <c r="AI22" s="65" t="s">
        <v>682</v>
      </c>
    </row>
    <row r="23" spans="1:35" s="115" customFormat="1" ht="13.5" customHeight="1">
      <c r="A23" s="343"/>
      <c r="B23" s="127">
        <v>2</v>
      </c>
      <c r="C23" s="450">
        <v>21074</v>
      </c>
      <c r="D23" s="66">
        <v>1351796</v>
      </c>
      <c r="E23" s="422">
        <v>26</v>
      </c>
      <c r="F23" s="422">
        <v>14125</v>
      </c>
      <c r="G23" s="422">
        <v>38</v>
      </c>
      <c r="H23" s="422">
        <v>10001</v>
      </c>
      <c r="I23" s="422">
        <v>20357</v>
      </c>
      <c r="J23" s="66">
        <v>1152080</v>
      </c>
      <c r="K23" s="422">
        <v>160</v>
      </c>
      <c r="L23" s="290">
        <v>40393</v>
      </c>
      <c r="M23" s="422">
        <v>149</v>
      </c>
      <c r="N23" s="66">
        <v>43246</v>
      </c>
      <c r="O23" s="422">
        <v>0</v>
      </c>
      <c r="P23" s="66">
        <v>0</v>
      </c>
      <c r="Q23" s="422">
        <v>0</v>
      </c>
      <c r="R23" s="66">
        <v>0</v>
      </c>
      <c r="S23" s="422">
        <v>0</v>
      </c>
      <c r="T23" s="66">
        <v>0</v>
      </c>
      <c r="U23" s="422">
        <v>27</v>
      </c>
      <c r="V23" s="422">
        <v>8678</v>
      </c>
      <c r="W23" s="422">
        <v>31</v>
      </c>
      <c r="X23" s="422">
        <v>2824</v>
      </c>
      <c r="Y23" s="66">
        <v>46</v>
      </c>
      <c r="Z23" s="66">
        <v>8246</v>
      </c>
      <c r="AA23" s="422">
        <v>1</v>
      </c>
      <c r="AB23" s="422">
        <v>343</v>
      </c>
      <c r="AC23" s="66">
        <v>1</v>
      </c>
      <c r="AD23" s="66">
        <v>319</v>
      </c>
      <c r="AE23" s="66">
        <v>238</v>
      </c>
      <c r="AF23" s="66">
        <v>71541</v>
      </c>
      <c r="AG23" s="422">
        <v>0</v>
      </c>
      <c r="AH23" s="473">
        <v>0</v>
      </c>
      <c r="AI23" s="109" t="s">
        <v>7</v>
      </c>
    </row>
    <row r="24" spans="1:35" s="115" customFormat="1" ht="13.5" customHeight="1">
      <c r="A24" s="343"/>
      <c r="B24" s="345">
        <v>3</v>
      </c>
      <c r="C24" s="450">
        <v>21180</v>
      </c>
      <c r="D24" s="66">
        <v>1421086</v>
      </c>
      <c r="E24" s="422">
        <v>25</v>
      </c>
      <c r="F24" s="422">
        <v>14114</v>
      </c>
      <c r="G24" s="422">
        <v>39</v>
      </c>
      <c r="H24" s="422">
        <v>9840</v>
      </c>
      <c r="I24" s="422">
        <v>20478</v>
      </c>
      <c r="J24" s="66">
        <v>1213749</v>
      </c>
      <c r="K24" s="422">
        <v>160</v>
      </c>
      <c r="L24" s="290">
        <v>42169</v>
      </c>
      <c r="M24" s="422">
        <v>139</v>
      </c>
      <c r="N24" s="66">
        <v>45016</v>
      </c>
      <c r="O24" s="422">
        <v>0</v>
      </c>
      <c r="P24" s="66">
        <v>0</v>
      </c>
      <c r="Q24" s="422">
        <v>0</v>
      </c>
      <c r="R24" s="66">
        <v>0</v>
      </c>
      <c r="S24" s="422">
        <v>0</v>
      </c>
      <c r="T24" s="66">
        <v>0</v>
      </c>
      <c r="U24" s="422">
        <v>27</v>
      </c>
      <c r="V24" s="422">
        <v>8884</v>
      </c>
      <c r="W24" s="422">
        <v>31</v>
      </c>
      <c r="X24" s="422">
        <v>3360</v>
      </c>
      <c r="Y24" s="66">
        <v>42</v>
      </c>
      <c r="Z24" s="66">
        <v>8195</v>
      </c>
      <c r="AA24" s="422">
        <v>0</v>
      </c>
      <c r="AB24" s="422">
        <v>0</v>
      </c>
      <c r="AC24" s="66">
        <v>1</v>
      </c>
      <c r="AD24" s="66">
        <v>255</v>
      </c>
      <c r="AE24" s="66">
        <v>238</v>
      </c>
      <c r="AF24" s="66">
        <v>75504</v>
      </c>
      <c r="AG24" s="422">
        <v>0</v>
      </c>
      <c r="AH24" s="473">
        <v>0</v>
      </c>
      <c r="AI24" s="109" t="s">
        <v>300</v>
      </c>
    </row>
    <row r="25" spans="1:35" ht="7.5" customHeight="1">
      <c r="A25" s="346"/>
      <c r="B25" s="187"/>
      <c r="C25" s="347"/>
      <c r="D25" s="348"/>
      <c r="E25" s="348"/>
      <c r="F25" s="348"/>
      <c r="G25" s="348"/>
      <c r="H25" s="348"/>
      <c r="I25" s="348"/>
      <c r="J25" s="348"/>
      <c r="K25" s="348"/>
      <c r="L25" s="348"/>
      <c r="M25" s="348"/>
      <c r="N25" s="348"/>
      <c r="O25" s="348"/>
      <c r="P25" s="348"/>
      <c r="Q25" s="348"/>
      <c r="R25" s="348"/>
      <c r="S25" s="348"/>
      <c r="T25" s="348"/>
      <c r="U25" s="348"/>
      <c r="V25" s="348"/>
      <c r="W25" s="348"/>
      <c r="X25" s="348"/>
      <c r="Y25" s="348"/>
      <c r="Z25" s="348"/>
      <c r="AA25" s="348"/>
      <c r="AB25" s="348"/>
      <c r="AC25" s="348"/>
      <c r="AD25" s="348"/>
      <c r="AE25" s="348"/>
      <c r="AF25" s="348"/>
      <c r="AG25" s="348"/>
      <c r="AH25" s="349"/>
      <c r="AI25" s="327"/>
    </row>
    <row r="26" spans="1:35" ht="13.5" customHeight="1">
      <c r="A26" s="350" t="s">
        <v>445</v>
      </c>
      <c r="B26" s="55" t="s">
        <v>502</v>
      </c>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row>
    <row r="27" spans="1:35" ht="13.5" customHeight="1">
      <c r="A27" s="55" t="s">
        <v>503</v>
      </c>
      <c r="B27" s="22"/>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row>
    <row r="28" ht="13.5" customHeight="1">
      <c r="A28" s="351"/>
    </row>
    <row r="29" spans="1:32" ht="14.25">
      <c r="A29" s="350"/>
      <c r="N29" s="115"/>
      <c r="T29" s="136"/>
      <c r="Z29" s="115"/>
      <c r="AD29" s="115"/>
      <c r="AF29" s="137"/>
    </row>
    <row r="30" spans="1:32" ht="14.25">
      <c r="A30" s="350"/>
      <c r="N30" s="115"/>
      <c r="T30" s="136"/>
      <c r="Z30" s="115"/>
      <c r="AD30" s="115"/>
      <c r="AF30" s="137"/>
    </row>
    <row r="31" spans="1:32" ht="14.25">
      <c r="A31" s="350"/>
      <c r="N31" s="115"/>
      <c r="T31" s="136"/>
      <c r="Z31" s="115"/>
      <c r="AD31" s="115"/>
      <c r="AF31" s="137"/>
    </row>
    <row r="32" spans="1:32" ht="14.25">
      <c r="A32" s="350"/>
      <c r="N32" s="115"/>
      <c r="T32" s="136"/>
      <c r="Z32" s="115"/>
      <c r="AD32" s="115"/>
      <c r="AF32" s="137"/>
    </row>
    <row r="33" spans="1:32" ht="14.25">
      <c r="A33" s="350"/>
      <c r="N33" s="115"/>
      <c r="T33" s="136"/>
      <c r="Z33" s="115"/>
      <c r="AD33" s="115"/>
      <c r="AF33" s="137"/>
    </row>
    <row r="34" spans="1:32" ht="14.25">
      <c r="A34" s="350"/>
      <c r="N34" s="115"/>
      <c r="T34" s="136"/>
      <c r="Z34" s="115"/>
      <c r="AD34" s="115"/>
      <c r="AF34" s="137"/>
    </row>
    <row r="35" spans="1:32" ht="14.25">
      <c r="A35" s="350"/>
      <c r="N35" s="115"/>
      <c r="T35" s="136"/>
      <c r="Z35" s="115"/>
      <c r="AD35" s="115"/>
      <c r="AF35" s="137"/>
    </row>
    <row r="36" spans="1:32" ht="14.25">
      <c r="A36" s="350"/>
      <c r="N36" s="115"/>
      <c r="T36" s="136"/>
      <c r="Z36" s="115"/>
      <c r="AD36" s="115"/>
      <c r="AF36" s="137"/>
    </row>
    <row r="37" spans="1:32" ht="14.25">
      <c r="A37" s="350"/>
      <c r="N37" s="115"/>
      <c r="T37" s="136"/>
      <c r="Z37" s="115"/>
      <c r="AD37" s="115"/>
      <c r="AF37" s="137"/>
    </row>
    <row r="38" spans="1:32" ht="14.25">
      <c r="A38" s="350"/>
      <c r="N38" s="115"/>
      <c r="T38" s="136"/>
      <c r="Z38" s="115"/>
      <c r="AD38" s="115"/>
      <c r="AF38" s="137"/>
    </row>
    <row r="39" spans="1:32" ht="14.25">
      <c r="A39" s="350"/>
      <c r="N39" s="115"/>
      <c r="T39" s="136"/>
      <c r="Z39" s="115"/>
      <c r="AD39" s="115"/>
      <c r="AF39" s="137"/>
    </row>
    <row r="40" spans="1:32" ht="14.25">
      <c r="A40" s="350"/>
      <c r="N40" s="115"/>
      <c r="T40" s="136"/>
      <c r="Z40" s="115"/>
      <c r="AD40" s="115"/>
      <c r="AF40" s="137"/>
    </row>
    <row r="41" spans="1:32" ht="14.25">
      <c r="A41" s="350"/>
      <c r="N41" s="115"/>
      <c r="T41" s="136"/>
      <c r="Z41" s="115"/>
      <c r="AD41" s="115"/>
      <c r="AF41" s="137"/>
    </row>
    <row r="42" spans="1:32" ht="14.25">
      <c r="A42" s="350"/>
      <c r="N42" s="115"/>
      <c r="T42" s="136"/>
      <c r="Z42" s="115"/>
      <c r="AD42" s="115"/>
      <c r="AF42" s="137"/>
    </row>
    <row r="43" spans="1:32" ht="14.25">
      <c r="A43" s="350"/>
      <c r="N43" s="115"/>
      <c r="T43" s="136"/>
      <c r="Z43" s="115"/>
      <c r="AD43" s="115"/>
      <c r="AF43" s="137"/>
    </row>
    <row r="44" spans="1:32" ht="14.25">
      <c r="A44" s="350"/>
      <c r="N44" s="115"/>
      <c r="T44" s="136"/>
      <c r="Z44" s="115"/>
      <c r="AD44" s="115"/>
      <c r="AF44" s="137"/>
    </row>
    <row r="45" spans="1:32" ht="14.25">
      <c r="A45" s="350"/>
      <c r="N45" s="115"/>
      <c r="T45" s="136"/>
      <c r="Z45" s="115"/>
      <c r="AD45" s="115"/>
      <c r="AF45" s="137"/>
    </row>
    <row r="46" spans="1:32" ht="14.25">
      <c r="A46" s="350"/>
      <c r="T46" s="136"/>
      <c r="Z46" s="115"/>
      <c r="AF46" s="137"/>
    </row>
    <row r="47" spans="1:32" ht="14.25">
      <c r="A47" s="350"/>
      <c r="N47" s="115"/>
      <c r="T47" s="136"/>
      <c r="Z47" s="115"/>
      <c r="AD47" s="115"/>
      <c r="AF47" s="137"/>
    </row>
    <row r="48" spans="1:32" ht="14.25">
      <c r="A48" s="350"/>
      <c r="N48" s="115"/>
      <c r="T48" s="136"/>
      <c r="Z48" s="115"/>
      <c r="AD48" s="115"/>
      <c r="AF48" s="137"/>
    </row>
    <row r="49" spans="1:32" ht="14.25">
      <c r="A49" s="350"/>
      <c r="N49" s="115"/>
      <c r="T49" s="136"/>
      <c r="Z49" s="115"/>
      <c r="AD49" s="115"/>
      <c r="AF49" s="137"/>
    </row>
    <row r="50" spans="1:32" ht="14.25">
      <c r="A50" s="350"/>
      <c r="N50" s="115"/>
      <c r="T50" s="136"/>
      <c r="Z50" s="115"/>
      <c r="AD50" s="115"/>
      <c r="AF50" s="137"/>
    </row>
    <row r="51" spans="1:32" ht="14.25">
      <c r="A51" s="350"/>
      <c r="N51" s="115"/>
      <c r="T51" s="136"/>
      <c r="Z51" s="115"/>
      <c r="AD51" s="115"/>
      <c r="AF51" s="137"/>
    </row>
    <row r="52" spans="1:32" ht="14.25">
      <c r="A52" s="350"/>
      <c r="Z52" s="115"/>
      <c r="AD52" s="115"/>
      <c r="AF52" s="137"/>
    </row>
  </sheetData>
  <sheetProtection/>
  <mergeCells count="49">
    <mergeCell ref="A3:B5"/>
    <mergeCell ref="G3:H3"/>
    <mergeCell ref="M3:N3"/>
    <mergeCell ref="Q3:R3"/>
    <mergeCell ref="M4:M5"/>
    <mergeCell ref="N4:N5"/>
    <mergeCell ref="O4:O5"/>
    <mergeCell ref="P4:P5"/>
    <mergeCell ref="Q4:Q5"/>
    <mergeCell ref="R4:R5"/>
    <mergeCell ref="AE3:AF3"/>
    <mergeCell ref="AI3:AI5"/>
    <mergeCell ref="C4:C5"/>
    <mergeCell ref="D4:D5"/>
    <mergeCell ref="E4:E5"/>
    <mergeCell ref="F4:F5"/>
    <mergeCell ref="G4:G5"/>
    <mergeCell ref="S4:S5"/>
    <mergeCell ref="T4:T5"/>
    <mergeCell ref="U3:V3"/>
    <mergeCell ref="Y3:Z3"/>
    <mergeCell ref="H4:H5"/>
    <mergeCell ref="I4:I5"/>
    <mergeCell ref="K4:K5"/>
    <mergeCell ref="L4:L5"/>
    <mergeCell ref="AE4:AE5"/>
    <mergeCell ref="AF4:AF5"/>
    <mergeCell ref="U4:U5"/>
    <mergeCell ref="V4:V5"/>
    <mergeCell ref="W4:W5"/>
    <mergeCell ref="X4:X5"/>
    <mergeCell ref="Y4:Y5"/>
    <mergeCell ref="Z4:Z5"/>
    <mergeCell ref="AA3:AB3"/>
    <mergeCell ref="AA4:AA5"/>
    <mergeCell ref="AB4:AB5"/>
    <mergeCell ref="AC4:AC5"/>
    <mergeCell ref="AC3:AD3"/>
    <mergeCell ref="AD4:AD5"/>
    <mergeCell ref="AG3:AH3"/>
    <mergeCell ref="AG4:AG5"/>
    <mergeCell ref="AH4:AH5"/>
    <mergeCell ref="C3:D3"/>
    <mergeCell ref="E3:F3"/>
    <mergeCell ref="I3:J3"/>
    <mergeCell ref="K3:L3"/>
    <mergeCell ref="O3:P3"/>
    <mergeCell ref="S3:T3"/>
    <mergeCell ref="W3:X3"/>
  </mergeCells>
  <printOptions/>
  <pageMargins left="0.75" right="0.75" top="1" bottom="1" header="0.512" footer="0.512"/>
  <pageSetup orientation="portrait" paperSize="9"/>
</worksheet>
</file>

<file path=xl/worksheets/sheet23.xml><?xml version="1.0" encoding="utf-8"?>
<worksheet xmlns="http://schemas.openxmlformats.org/spreadsheetml/2006/main" xmlns:r="http://schemas.openxmlformats.org/officeDocument/2006/relationships">
  <dimension ref="A1:AM15"/>
  <sheetViews>
    <sheetView zoomScalePageLayoutView="0" workbookViewId="0" topLeftCell="A1">
      <selection activeCell="A1" sqref="A1"/>
    </sheetView>
  </sheetViews>
  <sheetFormatPr defaultColWidth="9.00390625" defaultRowHeight="13.5"/>
  <cols>
    <col min="1" max="1" width="4.625" style="0" customWidth="1"/>
    <col min="2" max="2" width="3.625" style="0" customWidth="1"/>
    <col min="3" max="3" width="5.75390625" style="0" customWidth="1"/>
    <col min="4" max="4" width="8.875" style="0" customWidth="1"/>
    <col min="5" max="5" width="5.625" style="0" customWidth="1"/>
    <col min="6" max="6" width="8.875" style="0" bestFit="1" customWidth="1"/>
    <col min="7" max="7" width="5.625" style="0" customWidth="1"/>
    <col min="8" max="8" width="8.375" style="0" customWidth="1"/>
    <col min="9" max="9" width="5.625" style="0" customWidth="1"/>
    <col min="10" max="10" width="7.625" style="0" customWidth="1"/>
    <col min="11" max="11" width="5.625" style="0" customWidth="1"/>
    <col min="12" max="12" width="7.625" style="0" customWidth="1"/>
    <col min="13" max="13" width="5.625" style="0" customWidth="1"/>
    <col min="14" max="14" width="8.875" style="0" bestFit="1" customWidth="1"/>
    <col min="15" max="15" width="5.625" style="0" customWidth="1"/>
    <col min="16" max="16" width="9.75390625" style="0" customWidth="1"/>
    <col min="17" max="17" width="5.625" style="0" customWidth="1"/>
    <col min="18" max="18" width="7.625" style="0" customWidth="1"/>
    <col min="19" max="19" width="5.625" style="0" customWidth="1"/>
    <col min="20" max="20" width="7.625" style="0" customWidth="1"/>
    <col min="21" max="21" width="6.625" style="0" bestFit="1" customWidth="1"/>
    <col min="22" max="22" width="10.75390625" style="0" bestFit="1" customWidth="1"/>
    <col min="23" max="23" width="5.625" style="0" customWidth="1"/>
    <col min="24" max="24" width="7.625" style="0" customWidth="1"/>
    <col min="25" max="25" width="5.625" style="0" customWidth="1"/>
    <col min="26" max="26" width="7.625" style="0" customWidth="1"/>
    <col min="27" max="27" width="5.625" style="0" customWidth="1"/>
    <col min="28" max="28" width="7.625" style="0" customWidth="1"/>
    <col min="29" max="29" width="5.625" style="0" customWidth="1"/>
    <col min="30" max="30" width="7.625" style="0" customWidth="1"/>
    <col min="31" max="31" width="5.625" style="0" customWidth="1"/>
    <col min="32" max="32" width="7.625" style="0" customWidth="1"/>
    <col min="33" max="33" width="5.625" style="0" customWidth="1"/>
    <col min="34" max="34" width="7.625" style="0" customWidth="1"/>
    <col min="35" max="35" width="6.625" style="0" bestFit="1" customWidth="1"/>
    <col min="36" max="36" width="10.75390625" style="0" bestFit="1" customWidth="1"/>
    <col min="37" max="37" width="5.625" style="0" customWidth="1"/>
    <col min="38" max="38" width="7.625" style="0" customWidth="1"/>
    <col min="39" max="39" width="5.625" style="0" customWidth="1"/>
  </cols>
  <sheetData>
    <row r="1" spans="1:39" ht="13.5" customHeight="1">
      <c r="A1" s="21" t="s">
        <v>683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row>
    <row r="2" spans="1:39" ht="13.5" customHeight="1"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K2" s="22"/>
      <c r="AM2" s="113" t="s">
        <v>680</v>
      </c>
    </row>
    <row r="3" spans="1:39" s="35" customFormat="1" ht="18" customHeight="1" thickTop="1">
      <c r="A3" s="513" t="s">
        <v>301</v>
      </c>
      <c r="B3" s="530"/>
      <c r="C3" s="518" t="s">
        <v>302</v>
      </c>
      <c r="D3" s="510"/>
      <c r="E3" s="510"/>
      <c r="F3" s="510"/>
      <c r="G3" s="510"/>
      <c r="H3" s="510"/>
      <c r="I3" s="510"/>
      <c r="J3" s="510"/>
      <c r="K3" s="510"/>
      <c r="L3" s="510"/>
      <c r="M3" s="510"/>
      <c r="N3" s="510"/>
      <c r="O3" s="510"/>
      <c r="P3" s="510"/>
      <c r="Q3" s="510"/>
      <c r="R3" s="510"/>
      <c r="S3" s="510"/>
      <c r="T3" s="511"/>
      <c r="U3" s="714" t="s">
        <v>303</v>
      </c>
      <c r="V3" s="715"/>
      <c r="W3" s="715"/>
      <c r="X3" s="715"/>
      <c r="Y3" s="715"/>
      <c r="Z3" s="715"/>
      <c r="AA3" s="715"/>
      <c r="AB3" s="715"/>
      <c r="AC3" s="715"/>
      <c r="AD3" s="715"/>
      <c r="AE3" s="715"/>
      <c r="AF3" s="715"/>
      <c r="AG3" s="715"/>
      <c r="AH3" s="715"/>
      <c r="AI3" s="715"/>
      <c r="AJ3" s="715"/>
      <c r="AK3" s="715"/>
      <c r="AL3" s="716"/>
      <c r="AM3" s="529" t="s">
        <v>150</v>
      </c>
    </row>
    <row r="4" spans="1:39" s="35" customFormat="1" ht="18" customHeight="1">
      <c r="A4" s="514"/>
      <c r="B4" s="523"/>
      <c r="C4" s="101" t="s">
        <v>143</v>
      </c>
      <c r="D4" s="102"/>
      <c r="E4" s="101" t="s">
        <v>304</v>
      </c>
      <c r="F4" s="102"/>
      <c r="G4" s="645" t="s">
        <v>305</v>
      </c>
      <c r="H4" s="717"/>
      <c r="I4" s="505" t="s">
        <v>684</v>
      </c>
      <c r="J4" s="504"/>
      <c r="K4" s="101" t="s">
        <v>685</v>
      </c>
      <c r="L4" s="102"/>
      <c r="M4" s="101" t="s">
        <v>686</v>
      </c>
      <c r="N4" s="102"/>
      <c r="O4" s="101" t="s">
        <v>307</v>
      </c>
      <c r="P4" s="102"/>
      <c r="Q4" s="645" t="s">
        <v>308</v>
      </c>
      <c r="R4" s="717"/>
      <c r="S4" s="101" t="s">
        <v>309</v>
      </c>
      <c r="T4" s="102"/>
      <c r="U4" s="138" t="s">
        <v>183</v>
      </c>
      <c r="V4" s="138"/>
      <c r="W4" s="138" t="s">
        <v>310</v>
      </c>
      <c r="X4" s="138"/>
      <c r="Y4" s="138" t="s">
        <v>311</v>
      </c>
      <c r="Z4" s="138"/>
      <c r="AA4" s="138" t="s">
        <v>312</v>
      </c>
      <c r="AB4" s="138"/>
      <c r="AC4" s="138" t="s">
        <v>504</v>
      </c>
      <c r="AD4" s="138"/>
      <c r="AE4" s="138" t="s">
        <v>505</v>
      </c>
      <c r="AF4" s="138"/>
      <c r="AG4" s="138" t="s">
        <v>306</v>
      </c>
      <c r="AH4" s="138"/>
      <c r="AI4" s="138" t="s">
        <v>307</v>
      </c>
      <c r="AJ4" s="138"/>
      <c r="AK4" s="138" t="s">
        <v>313</v>
      </c>
      <c r="AL4" s="138"/>
      <c r="AM4" s="522"/>
    </row>
    <row r="5" spans="1:39" s="35" customFormat="1" ht="27" customHeight="1">
      <c r="A5" s="515"/>
      <c r="B5" s="525"/>
      <c r="C5" s="45" t="s">
        <v>170</v>
      </c>
      <c r="D5" s="352" t="s">
        <v>510</v>
      </c>
      <c r="E5" s="45" t="s">
        <v>170</v>
      </c>
      <c r="F5" s="352" t="s">
        <v>510</v>
      </c>
      <c r="G5" s="45" t="s">
        <v>170</v>
      </c>
      <c r="H5" s="352" t="s">
        <v>510</v>
      </c>
      <c r="I5" s="45" t="s">
        <v>170</v>
      </c>
      <c r="J5" s="352" t="s">
        <v>510</v>
      </c>
      <c r="K5" s="45" t="s">
        <v>170</v>
      </c>
      <c r="L5" s="352" t="s">
        <v>510</v>
      </c>
      <c r="M5" s="45" t="s">
        <v>170</v>
      </c>
      <c r="N5" s="352" t="s">
        <v>510</v>
      </c>
      <c r="O5" s="45" t="s">
        <v>170</v>
      </c>
      <c r="P5" s="352" t="s">
        <v>510</v>
      </c>
      <c r="Q5" s="45" t="s">
        <v>170</v>
      </c>
      <c r="R5" s="352" t="s">
        <v>510</v>
      </c>
      <c r="S5" s="45" t="s">
        <v>170</v>
      </c>
      <c r="T5" s="352" t="s">
        <v>510</v>
      </c>
      <c r="U5" s="45" t="s">
        <v>170</v>
      </c>
      <c r="V5" s="352" t="s">
        <v>510</v>
      </c>
      <c r="W5" s="45" t="s">
        <v>170</v>
      </c>
      <c r="X5" s="352" t="s">
        <v>510</v>
      </c>
      <c r="Y5" s="45" t="s">
        <v>170</v>
      </c>
      <c r="Z5" s="352" t="s">
        <v>510</v>
      </c>
      <c r="AA5" s="45" t="s">
        <v>170</v>
      </c>
      <c r="AB5" s="352" t="s">
        <v>510</v>
      </c>
      <c r="AC5" s="45" t="s">
        <v>170</v>
      </c>
      <c r="AD5" s="352" t="s">
        <v>510</v>
      </c>
      <c r="AE5" s="45" t="s">
        <v>170</v>
      </c>
      <c r="AF5" s="352" t="s">
        <v>510</v>
      </c>
      <c r="AG5" s="45" t="s">
        <v>170</v>
      </c>
      <c r="AH5" s="352" t="s">
        <v>510</v>
      </c>
      <c r="AI5" s="45" t="s">
        <v>170</v>
      </c>
      <c r="AJ5" s="352" t="s">
        <v>510</v>
      </c>
      <c r="AK5" s="45" t="s">
        <v>170</v>
      </c>
      <c r="AL5" s="352" t="s">
        <v>510</v>
      </c>
      <c r="AM5" s="524"/>
    </row>
    <row r="6" spans="1:39" s="35" customFormat="1" ht="13.5" customHeight="1">
      <c r="A6" s="192"/>
      <c r="B6" s="193"/>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165"/>
    </row>
    <row r="7" spans="1:39" s="35" customFormat="1" ht="13.5" customHeight="1">
      <c r="A7" s="47" t="s">
        <v>97</v>
      </c>
      <c r="B7" s="353">
        <v>15</v>
      </c>
      <c r="C7" s="422">
        <v>188</v>
      </c>
      <c r="D7" s="422">
        <v>134613</v>
      </c>
      <c r="E7" s="422">
        <v>8</v>
      </c>
      <c r="F7" s="422">
        <v>6715</v>
      </c>
      <c r="G7" s="422">
        <v>3</v>
      </c>
      <c r="H7" s="422">
        <v>7916</v>
      </c>
      <c r="I7" s="422">
        <v>20</v>
      </c>
      <c r="J7" s="422">
        <v>880</v>
      </c>
      <c r="K7" s="422">
        <v>6</v>
      </c>
      <c r="L7" s="422">
        <v>5347</v>
      </c>
      <c r="M7" s="422">
        <v>11</v>
      </c>
      <c r="N7" s="422">
        <v>10125</v>
      </c>
      <c r="O7" s="422">
        <v>122</v>
      </c>
      <c r="P7" s="422">
        <v>97145</v>
      </c>
      <c r="Q7" s="422">
        <v>18</v>
      </c>
      <c r="R7" s="422">
        <v>6485</v>
      </c>
      <c r="S7" s="422">
        <v>0</v>
      </c>
      <c r="T7" s="422">
        <v>0</v>
      </c>
      <c r="U7" s="123">
        <v>403</v>
      </c>
      <c r="V7" s="422">
        <v>165410</v>
      </c>
      <c r="W7" s="422">
        <v>2</v>
      </c>
      <c r="X7" s="422">
        <v>2700</v>
      </c>
      <c r="Y7" s="123">
        <v>1</v>
      </c>
      <c r="Z7" s="422">
        <v>320</v>
      </c>
      <c r="AA7" s="123">
        <v>3</v>
      </c>
      <c r="AB7" s="422">
        <v>820</v>
      </c>
      <c r="AC7" s="123">
        <v>11</v>
      </c>
      <c r="AD7" s="422">
        <v>1990</v>
      </c>
      <c r="AE7" s="66" t="s">
        <v>136</v>
      </c>
      <c r="AF7" s="422">
        <v>0</v>
      </c>
      <c r="AG7" s="422">
        <v>2</v>
      </c>
      <c r="AH7" s="422">
        <v>1540</v>
      </c>
      <c r="AI7" s="123">
        <v>299</v>
      </c>
      <c r="AJ7" s="422">
        <v>137566</v>
      </c>
      <c r="AK7" s="422">
        <v>0</v>
      </c>
      <c r="AL7" s="422">
        <v>0</v>
      </c>
      <c r="AM7" s="197" t="s">
        <v>597</v>
      </c>
    </row>
    <row r="8" spans="1:39" s="115" customFormat="1" ht="13.5" customHeight="1">
      <c r="A8" s="114"/>
      <c r="B8" s="353">
        <v>16</v>
      </c>
      <c r="C8" s="422">
        <v>266</v>
      </c>
      <c r="D8" s="422">
        <v>204412</v>
      </c>
      <c r="E8" s="422">
        <v>7</v>
      </c>
      <c r="F8" s="422">
        <v>3888</v>
      </c>
      <c r="G8" s="422">
        <v>0</v>
      </c>
      <c r="H8" s="422">
        <v>0</v>
      </c>
      <c r="I8" s="422">
        <v>16</v>
      </c>
      <c r="J8" s="422">
        <v>780</v>
      </c>
      <c r="K8" s="422">
        <v>16</v>
      </c>
      <c r="L8" s="422">
        <v>8501</v>
      </c>
      <c r="M8" s="422">
        <v>5</v>
      </c>
      <c r="N8" s="422">
        <v>6997</v>
      </c>
      <c r="O8" s="422">
        <v>201</v>
      </c>
      <c r="P8" s="422">
        <v>173557</v>
      </c>
      <c r="Q8" s="422">
        <v>20</v>
      </c>
      <c r="R8" s="422">
        <v>9895</v>
      </c>
      <c r="S8" s="422">
        <v>1</v>
      </c>
      <c r="T8" s="422">
        <v>794</v>
      </c>
      <c r="U8" s="123">
        <v>384</v>
      </c>
      <c r="V8" s="422">
        <v>151044</v>
      </c>
      <c r="W8" s="422">
        <v>1</v>
      </c>
      <c r="X8" s="422">
        <v>2252</v>
      </c>
      <c r="Y8" s="123">
        <v>3</v>
      </c>
      <c r="Z8" s="422">
        <v>720</v>
      </c>
      <c r="AA8" s="123">
        <v>8</v>
      </c>
      <c r="AB8" s="422">
        <v>3715</v>
      </c>
      <c r="AC8" s="123">
        <v>18</v>
      </c>
      <c r="AD8" s="422">
        <v>4505</v>
      </c>
      <c r="AE8" s="66" t="s">
        <v>136</v>
      </c>
      <c r="AF8" s="422">
        <v>0</v>
      </c>
      <c r="AG8" s="422">
        <v>0</v>
      </c>
      <c r="AH8" s="422">
        <v>0</v>
      </c>
      <c r="AI8" s="123">
        <v>255</v>
      </c>
      <c r="AJ8" s="422">
        <v>114041</v>
      </c>
      <c r="AK8" s="422">
        <v>0</v>
      </c>
      <c r="AL8" s="422">
        <v>0</v>
      </c>
      <c r="AM8" s="354" t="s">
        <v>507</v>
      </c>
    </row>
    <row r="9" spans="1:39" s="35" customFormat="1" ht="13.5" customHeight="1">
      <c r="A9" s="32"/>
      <c r="B9" s="353">
        <v>17</v>
      </c>
      <c r="C9" s="422">
        <v>314</v>
      </c>
      <c r="D9" s="422">
        <v>264243</v>
      </c>
      <c r="E9" s="422">
        <v>14</v>
      </c>
      <c r="F9" s="422">
        <v>11933</v>
      </c>
      <c r="G9" s="422">
        <v>0</v>
      </c>
      <c r="H9" s="422">
        <v>0</v>
      </c>
      <c r="I9" s="422">
        <v>10</v>
      </c>
      <c r="J9" s="422">
        <v>471</v>
      </c>
      <c r="K9" s="422">
        <v>15</v>
      </c>
      <c r="L9" s="422">
        <v>6411</v>
      </c>
      <c r="M9" s="422">
        <v>11</v>
      </c>
      <c r="N9" s="422">
        <v>13517</v>
      </c>
      <c r="O9" s="422">
        <v>250</v>
      </c>
      <c r="P9" s="422">
        <v>224407</v>
      </c>
      <c r="Q9" s="422">
        <v>12</v>
      </c>
      <c r="R9" s="422">
        <v>5874</v>
      </c>
      <c r="S9" s="422">
        <v>2</v>
      </c>
      <c r="T9" s="422">
        <v>1630</v>
      </c>
      <c r="U9" s="123">
        <v>356</v>
      </c>
      <c r="V9" s="123">
        <v>145011</v>
      </c>
      <c r="W9" s="422">
        <v>1</v>
      </c>
      <c r="X9" s="422">
        <v>1800</v>
      </c>
      <c r="Y9" s="123">
        <v>3</v>
      </c>
      <c r="Z9" s="422">
        <v>420</v>
      </c>
      <c r="AA9" s="123">
        <v>9</v>
      </c>
      <c r="AB9" s="422">
        <v>4108</v>
      </c>
      <c r="AC9" s="123">
        <v>9</v>
      </c>
      <c r="AD9" s="422">
        <v>3604</v>
      </c>
      <c r="AE9" s="66">
        <v>0</v>
      </c>
      <c r="AF9" s="422">
        <v>0</v>
      </c>
      <c r="AG9" s="422">
        <v>2</v>
      </c>
      <c r="AH9" s="422">
        <v>2200</v>
      </c>
      <c r="AI9" s="123">
        <v>236</v>
      </c>
      <c r="AJ9" s="422">
        <v>104161</v>
      </c>
      <c r="AK9" s="422">
        <v>0</v>
      </c>
      <c r="AL9" s="422">
        <v>0</v>
      </c>
      <c r="AM9" s="354" t="s">
        <v>444</v>
      </c>
    </row>
    <row r="10" spans="1:39" s="35" customFormat="1" ht="13.5" customHeight="1">
      <c r="A10" s="32"/>
      <c r="B10" s="353">
        <v>18</v>
      </c>
      <c r="C10" s="469">
        <v>141</v>
      </c>
      <c r="D10" s="469">
        <v>122456</v>
      </c>
      <c r="E10" s="469">
        <v>7</v>
      </c>
      <c r="F10" s="469">
        <v>4247</v>
      </c>
      <c r="G10" s="469">
        <v>0</v>
      </c>
      <c r="H10" s="469">
        <v>0</v>
      </c>
      <c r="I10" s="469">
        <v>2</v>
      </c>
      <c r="J10" s="469">
        <v>100</v>
      </c>
      <c r="K10" s="469">
        <v>12</v>
      </c>
      <c r="L10" s="469">
        <v>4246</v>
      </c>
      <c r="M10" s="469">
        <v>4</v>
      </c>
      <c r="N10" s="469">
        <v>8540</v>
      </c>
      <c r="O10" s="469">
        <v>107</v>
      </c>
      <c r="P10" s="469">
        <v>98631</v>
      </c>
      <c r="Q10" s="469">
        <v>4</v>
      </c>
      <c r="R10" s="469">
        <v>1311</v>
      </c>
      <c r="S10" s="469">
        <v>5</v>
      </c>
      <c r="T10" s="469">
        <v>5381</v>
      </c>
      <c r="U10" s="470">
        <v>393</v>
      </c>
      <c r="V10" s="469">
        <v>160990</v>
      </c>
      <c r="W10" s="469">
        <v>0</v>
      </c>
      <c r="X10" s="469">
        <v>0</v>
      </c>
      <c r="Y10" s="469">
        <v>7</v>
      </c>
      <c r="Z10" s="469">
        <v>1480</v>
      </c>
      <c r="AA10" s="469">
        <v>6</v>
      </c>
      <c r="AB10" s="469">
        <v>1361</v>
      </c>
      <c r="AC10" s="469">
        <v>7</v>
      </c>
      <c r="AD10" s="469">
        <v>2542</v>
      </c>
      <c r="AE10" s="469">
        <v>2</v>
      </c>
      <c r="AF10" s="469">
        <v>2840</v>
      </c>
      <c r="AG10" s="469">
        <v>0</v>
      </c>
      <c r="AH10" s="469">
        <v>0</v>
      </c>
      <c r="AI10" s="469">
        <v>229</v>
      </c>
      <c r="AJ10" s="469">
        <v>111514</v>
      </c>
      <c r="AK10" s="469">
        <v>0</v>
      </c>
      <c r="AL10" s="469">
        <v>0</v>
      </c>
      <c r="AM10" s="354" t="s">
        <v>582</v>
      </c>
    </row>
    <row r="11" spans="1:39" s="37" customFormat="1" ht="13.5" customHeight="1">
      <c r="A11" s="48"/>
      <c r="B11" s="355">
        <v>19</v>
      </c>
      <c r="C11" s="474">
        <v>116</v>
      </c>
      <c r="D11" s="425">
        <v>86169</v>
      </c>
      <c r="E11" s="141">
        <v>5</v>
      </c>
      <c r="F11" s="141">
        <v>2774</v>
      </c>
      <c r="G11" s="479">
        <v>0</v>
      </c>
      <c r="H11" s="479">
        <v>0</v>
      </c>
      <c r="I11" s="141">
        <v>7</v>
      </c>
      <c r="J11" s="297">
        <v>393</v>
      </c>
      <c r="K11" s="141">
        <v>13</v>
      </c>
      <c r="L11" s="141">
        <v>8036</v>
      </c>
      <c r="M11" s="141">
        <v>0</v>
      </c>
      <c r="N11" s="141">
        <v>0</v>
      </c>
      <c r="O11" s="141">
        <v>86</v>
      </c>
      <c r="P11" s="141">
        <v>70732</v>
      </c>
      <c r="Q11" s="141">
        <v>4</v>
      </c>
      <c r="R11" s="141">
        <v>2844</v>
      </c>
      <c r="S11" s="141">
        <v>1</v>
      </c>
      <c r="T11" s="141">
        <v>1390</v>
      </c>
      <c r="U11" s="141">
        <v>475</v>
      </c>
      <c r="V11" s="141">
        <v>202080</v>
      </c>
      <c r="W11" s="141">
        <v>1</v>
      </c>
      <c r="X11" s="141">
        <v>1000</v>
      </c>
      <c r="Y11" s="141">
        <v>6</v>
      </c>
      <c r="Z11" s="141">
        <v>940</v>
      </c>
      <c r="AA11" s="141">
        <v>7</v>
      </c>
      <c r="AB11" s="141">
        <v>1735</v>
      </c>
      <c r="AC11" s="141">
        <v>13</v>
      </c>
      <c r="AD11" s="141">
        <v>4336</v>
      </c>
      <c r="AE11" s="479">
        <v>2</v>
      </c>
      <c r="AF11" s="479">
        <v>2840</v>
      </c>
      <c r="AG11" s="297">
        <v>0</v>
      </c>
      <c r="AH11" s="297">
        <v>0</v>
      </c>
      <c r="AI11" s="297">
        <v>309</v>
      </c>
      <c r="AJ11" s="297">
        <v>147582</v>
      </c>
      <c r="AK11" s="479">
        <v>0</v>
      </c>
      <c r="AL11" s="479">
        <v>0</v>
      </c>
      <c r="AM11" s="356" t="s">
        <v>598</v>
      </c>
    </row>
    <row r="12" spans="1:39" s="35" customFormat="1" ht="13.5" customHeight="1">
      <c r="A12" s="105"/>
      <c r="B12" s="187"/>
      <c r="C12" s="357"/>
      <c r="D12" s="358"/>
      <c r="E12" s="259"/>
      <c r="F12" s="259"/>
      <c r="G12" s="259"/>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359"/>
      <c r="AL12" s="105"/>
      <c r="AM12" s="229"/>
    </row>
    <row r="13" spans="1:39" s="35" customFormat="1" ht="13.5" customHeight="1">
      <c r="A13" s="22" t="s">
        <v>508</v>
      </c>
      <c r="B13" s="22" t="s">
        <v>509</v>
      </c>
      <c r="D13" s="22"/>
      <c r="E13" s="22"/>
      <c r="F13" s="22"/>
      <c r="G13" s="22"/>
      <c r="H13" s="22"/>
      <c r="I13" s="22"/>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row>
    <row r="14" spans="1:39" s="35" customFormat="1" ht="13.5" customHeight="1">
      <c r="A14" s="32"/>
      <c r="B14" s="32" t="s">
        <v>687</v>
      </c>
      <c r="C14" s="83"/>
      <c r="D14" s="83"/>
      <c r="E14" s="83"/>
      <c r="F14" s="83"/>
      <c r="G14" s="83"/>
      <c r="H14" s="83"/>
      <c r="I14" s="83"/>
      <c r="J14" s="83"/>
      <c r="K14" s="83"/>
      <c r="L14" s="83"/>
      <c r="M14" s="83"/>
      <c r="N14" s="83"/>
      <c r="O14" s="83"/>
      <c r="P14" s="83"/>
      <c r="Q14" s="83"/>
      <c r="R14" s="83"/>
      <c r="S14" s="83"/>
      <c r="T14" s="83"/>
      <c r="U14" s="83"/>
      <c r="V14" s="83"/>
      <c r="W14" s="88"/>
      <c r="X14" s="88"/>
      <c r="Y14" s="88"/>
      <c r="Z14" s="88"/>
      <c r="AA14" s="88"/>
      <c r="AB14" s="88"/>
      <c r="AC14" s="88"/>
      <c r="AD14" s="88"/>
      <c r="AE14" s="88"/>
      <c r="AF14" s="88"/>
      <c r="AG14" s="88"/>
      <c r="AH14" s="88"/>
      <c r="AI14" s="88"/>
      <c r="AJ14" s="88"/>
      <c r="AK14" s="88"/>
      <c r="AL14" s="88"/>
      <c r="AM14" s="88"/>
    </row>
    <row r="15" spans="1:39" s="35" customFormat="1" ht="13.5" customHeight="1">
      <c r="A15" s="55"/>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row>
  </sheetData>
  <sheetProtection/>
  <mergeCells count="7">
    <mergeCell ref="A3:B5"/>
    <mergeCell ref="C3:T3"/>
    <mergeCell ref="U3:AL3"/>
    <mergeCell ref="AM3:AM5"/>
    <mergeCell ref="G4:H4"/>
    <mergeCell ref="I4:J4"/>
    <mergeCell ref="Q4:R4"/>
  </mergeCells>
  <printOptions/>
  <pageMargins left="0.75" right="0.75" top="1" bottom="1" header="0.512" footer="0.512"/>
  <pageSetup orientation="portrait" paperSize="9"/>
</worksheet>
</file>

<file path=xl/worksheets/sheet24.xml><?xml version="1.0" encoding="utf-8"?>
<worksheet xmlns="http://schemas.openxmlformats.org/spreadsheetml/2006/main" xmlns:r="http://schemas.openxmlformats.org/officeDocument/2006/relationships">
  <dimension ref="A1:BB15"/>
  <sheetViews>
    <sheetView zoomScalePageLayoutView="0" workbookViewId="0" topLeftCell="A1">
      <selection activeCell="A1" sqref="A1"/>
    </sheetView>
  </sheetViews>
  <sheetFormatPr defaultColWidth="9.00390625" defaultRowHeight="13.5"/>
  <cols>
    <col min="1" max="1" width="4.625" style="0" customWidth="1"/>
    <col min="2" max="2" width="3.625" style="0" customWidth="1"/>
    <col min="3" max="3" width="5.75390625" style="0" customWidth="1"/>
    <col min="4" max="4" width="8.875" style="0" customWidth="1"/>
    <col min="5" max="5" width="6.625" style="0" bestFit="1" customWidth="1"/>
    <col min="6" max="6" width="9.625" style="0" bestFit="1" customWidth="1"/>
    <col min="7" max="7" width="5.625" style="0" customWidth="1"/>
    <col min="8" max="8" width="8.375" style="0" customWidth="1"/>
    <col min="9" max="9" width="5.625" style="0" customWidth="1"/>
    <col min="10" max="12" width="7.625" style="0" customWidth="1"/>
    <col min="13" max="13" width="5.625" style="0" customWidth="1"/>
    <col min="14" max="14" width="7.625" style="0" customWidth="1"/>
    <col min="15" max="15" width="5.625" style="0" customWidth="1"/>
    <col min="16" max="16" width="7.625" style="0" customWidth="1"/>
    <col min="17" max="17" width="5.625" style="0" customWidth="1"/>
    <col min="18" max="18" width="7.625" style="0" customWidth="1"/>
    <col min="19" max="19" width="5.625" style="0" customWidth="1"/>
    <col min="20" max="20" width="7.625" style="0" customWidth="1"/>
    <col min="21" max="21" width="5.625" style="0" customWidth="1"/>
    <col min="22" max="22" width="7.625" style="0" customWidth="1"/>
    <col min="23" max="23" width="5.625" style="0" customWidth="1"/>
    <col min="24" max="24" width="9.375" style="0" customWidth="1"/>
    <col min="25" max="25" width="5.625" style="0" customWidth="1"/>
    <col min="26" max="26" width="7.625" style="0" customWidth="1"/>
    <col min="27" max="27" width="5.625" style="0" customWidth="1"/>
    <col min="28" max="28" width="7.625" style="0" customWidth="1"/>
    <col min="29" max="29" width="5.625" style="0" customWidth="1"/>
    <col min="30" max="30" width="7.625" style="0" customWidth="1"/>
    <col min="31" max="31" width="5.625" style="0" customWidth="1"/>
    <col min="32" max="32" width="7.625" style="0" customWidth="1"/>
    <col min="33" max="33" width="5.625" style="0" customWidth="1"/>
    <col min="34" max="34" width="7.625" style="0" customWidth="1"/>
    <col min="35" max="35" width="5.625" style="0" customWidth="1"/>
    <col min="36" max="36" width="7.625" style="0" customWidth="1"/>
    <col min="37" max="37" width="5.625" style="0" customWidth="1"/>
    <col min="38" max="38" width="8.75390625" style="0" customWidth="1"/>
    <col min="39" max="39" width="5.625" style="0" customWidth="1"/>
    <col min="40" max="40" width="7.625" style="0" customWidth="1"/>
    <col min="41" max="41" width="5.625" style="0" customWidth="1"/>
  </cols>
  <sheetData>
    <row r="1" spans="1:41" ht="13.5" customHeight="1">
      <c r="A1" s="21" t="s">
        <v>683</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c r="AM1" s="22"/>
      <c r="AN1" s="22"/>
      <c r="AO1" s="22"/>
    </row>
    <row r="2" spans="1:41" s="35" customFormat="1" ht="13.5" customHeight="1" thickBot="1">
      <c r="A2" s="22"/>
      <c r="B2" s="22"/>
      <c r="C2" s="22"/>
      <c r="D2" s="22"/>
      <c r="E2" s="22"/>
      <c r="F2" s="22"/>
      <c r="G2" s="22"/>
      <c r="H2" s="22"/>
      <c r="I2" s="22"/>
      <c r="J2" s="22"/>
      <c r="K2" s="22"/>
      <c r="L2" s="22"/>
      <c r="M2" s="22"/>
      <c r="N2" s="22"/>
      <c r="O2" s="22"/>
      <c r="P2" s="22"/>
      <c r="Q2" s="22"/>
      <c r="R2" s="22"/>
      <c r="S2" s="22"/>
      <c r="T2" s="22"/>
      <c r="U2" s="22"/>
      <c r="V2" s="22"/>
      <c r="W2" s="22"/>
      <c r="X2" s="22"/>
      <c r="Y2" s="22"/>
      <c r="Z2" s="22"/>
      <c r="AA2" s="22"/>
      <c r="AB2" s="22"/>
      <c r="AC2" s="22"/>
      <c r="AD2" s="22"/>
      <c r="AE2" s="22"/>
      <c r="AF2" s="22"/>
      <c r="AG2" s="22"/>
      <c r="AH2" s="22"/>
      <c r="AI2" s="22"/>
      <c r="AJ2" s="22"/>
      <c r="AK2" s="22"/>
      <c r="AL2" s="22"/>
      <c r="AM2" s="22"/>
      <c r="AN2" s="22"/>
      <c r="AO2" s="22"/>
    </row>
    <row r="3" spans="1:41" s="35" customFormat="1" ht="18" customHeight="1" thickTop="1">
      <c r="A3" s="513" t="s">
        <v>301</v>
      </c>
      <c r="B3" s="530"/>
      <c r="C3" s="714" t="s">
        <v>314</v>
      </c>
      <c r="D3" s="715"/>
      <c r="E3" s="715"/>
      <c r="F3" s="715"/>
      <c r="G3" s="715"/>
      <c r="H3" s="715"/>
      <c r="I3" s="715"/>
      <c r="J3" s="715"/>
      <c r="K3" s="715"/>
      <c r="L3" s="715"/>
      <c r="M3" s="715"/>
      <c r="N3" s="716"/>
      <c r="O3" s="714" t="s">
        <v>9</v>
      </c>
      <c r="P3" s="715"/>
      <c r="Q3" s="715"/>
      <c r="R3" s="715"/>
      <c r="S3" s="715"/>
      <c r="T3" s="715"/>
      <c r="U3" s="715"/>
      <c r="V3" s="715"/>
      <c r="W3" s="715"/>
      <c r="X3" s="715"/>
      <c r="Y3" s="715"/>
      <c r="Z3" s="715"/>
      <c r="AA3" s="715"/>
      <c r="AB3" s="715"/>
      <c r="AC3" s="715"/>
      <c r="AD3" s="715"/>
      <c r="AE3" s="715"/>
      <c r="AF3" s="715"/>
      <c r="AG3" s="715"/>
      <c r="AH3" s="715"/>
      <c r="AI3" s="715"/>
      <c r="AJ3" s="715"/>
      <c r="AK3" s="715"/>
      <c r="AL3" s="715"/>
      <c r="AM3" s="715"/>
      <c r="AN3" s="716"/>
      <c r="AO3" s="529" t="s">
        <v>150</v>
      </c>
    </row>
    <row r="4" spans="1:41" s="35" customFormat="1" ht="18" customHeight="1">
      <c r="A4" s="514"/>
      <c r="B4" s="523"/>
      <c r="C4" s="718" t="s">
        <v>315</v>
      </c>
      <c r="D4" s="719"/>
      <c r="E4" s="718" t="s">
        <v>316</v>
      </c>
      <c r="F4" s="719"/>
      <c r="G4" s="718" t="s">
        <v>10</v>
      </c>
      <c r="H4" s="719"/>
      <c r="I4" s="718" t="s">
        <v>317</v>
      </c>
      <c r="J4" s="719"/>
      <c r="K4" s="718" t="s">
        <v>318</v>
      </c>
      <c r="L4" s="719"/>
      <c r="M4" s="720" t="s">
        <v>319</v>
      </c>
      <c r="N4" s="500"/>
      <c r="O4" s="718" t="s">
        <v>320</v>
      </c>
      <c r="P4" s="719"/>
      <c r="Q4" s="718" t="s">
        <v>321</v>
      </c>
      <c r="R4" s="719"/>
      <c r="S4" s="718" t="s">
        <v>322</v>
      </c>
      <c r="T4" s="719"/>
      <c r="U4" s="718" t="s">
        <v>323</v>
      </c>
      <c r="V4" s="719"/>
      <c r="W4" s="718" t="s">
        <v>324</v>
      </c>
      <c r="X4" s="719"/>
      <c r="Y4" s="718" t="s">
        <v>325</v>
      </c>
      <c r="Z4" s="719"/>
      <c r="AA4" s="718" t="s">
        <v>306</v>
      </c>
      <c r="AB4" s="719"/>
      <c r="AC4" s="718" t="s">
        <v>307</v>
      </c>
      <c r="AD4" s="719"/>
      <c r="AE4" s="718" t="s">
        <v>326</v>
      </c>
      <c r="AF4" s="719"/>
      <c r="AG4" s="718" t="s">
        <v>316</v>
      </c>
      <c r="AH4" s="719"/>
      <c r="AI4" s="718" t="s">
        <v>10</v>
      </c>
      <c r="AJ4" s="719"/>
      <c r="AK4" s="718" t="s">
        <v>317</v>
      </c>
      <c r="AL4" s="719"/>
      <c r="AM4" s="718" t="s">
        <v>313</v>
      </c>
      <c r="AN4" s="719"/>
      <c r="AO4" s="522"/>
    </row>
    <row r="5" spans="1:41" s="35" customFormat="1" ht="27" customHeight="1">
      <c r="A5" s="515"/>
      <c r="B5" s="525"/>
      <c r="C5" s="45" t="s">
        <v>170</v>
      </c>
      <c r="D5" s="352" t="s">
        <v>510</v>
      </c>
      <c r="E5" s="45" t="s">
        <v>170</v>
      </c>
      <c r="F5" s="352" t="s">
        <v>510</v>
      </c>
      <c r="G5" s="45" t="s">
        <v>170</v>
      </c>
      <c r="H5" s="352" t="s">
        <v>510</v>
      </c>
      <c r="I5" s="45" t="s">
        <v>170</v>
      </c>
      <c r="J5" s="352" t="s">
        <v>510</v>
      </c>
      <c r="K5" s="45" t="s">
        <v>170</v>
      </c>
      <c r="L5" s="352" t="s">
        <v>510</v>
      </c>
      <c r="M5" s="45" t="s">
        <v>170</v>
      </c>
      <c r="N5" s="352" t="s">
        <v>510</v>
      </c>
      <c r="O5" s="45" t="s">
        <v>170</v>
      </c>
      <c r="P5" s="352" t="s">
        <v>510</v>
      </c>
      <c r="Q5" s="45" t="s">
        <v>170</v>
      </c>
      <c r="R5" s="352" t="s">
        <v>510</v>
      </c>
      <c r="S5" s="45" t="s">
        <v>170</v>
      </c>
      <c r="T5" s="352" t="s">
        <v>510</v>
      </c>
      <c r="U5" s="45" t="s">
        <v>170</v>
      </c>
      <c r="V5" s="352" t="s">
        <v>510</v>
      </c>
      <c r="W5" s="45" t="s">
        <v>170</v>
      </c>
      <c r="X5" s="352" t="s">
        <v>510</v>
      </c>
      <c r="Y5" s="45" t="s">
        <v>170</v>
      </c>
      <c r="Z5" s="352" t="s">
        <v>510</v>
      </c>
      <c r="AA5" s="45" t="s">
        <v>170</v>
      </c>
      <c r="AB5" s="352" t="s">
        <v>510</v>
      </c>
      <c r="AC5" s="45" t="s">
        <v>170</v>
      </c>
      <c r="AD5" s="352" t="s">
        <v>510</v>
      </c>
      <c r="AE5" s="45" t="s">
        <v>170</v>
      </c>
      <c r="AF5" s="352" t="s">
        <v>510</v>
      </c>
      <c r="AG5" s="45" t="s">
        <v>170</v>
      </c>
      <c r="AH5" s="352" t="s">
        <v>510</v>
      </c>
      <c r="AI5" s="45" t="s">
        <v>170</v>
      </c>
      <c r="AJ5" s="352" t="s">
        <v>510</v>
      </c>
      <c r="AK5" s="45" t="s">
        <v>170</v>
      </c>
      <c r="AL5" s="352" t="s">
        <v>510</v>
      </c>
      <c r="AM5" s="45" t="s">
        <v>170</v>
      </c>
      <c r="AN5" s="352" t="s">
        <v>510</v>
      </c>
      <c r="AO5" s="524"/>
    </row>
    <row r="6" spans="1:41" s="35" customFormat="1" ht="13.5" customHeight="1">
      <c r="A6" s="32"/>
      <c r="B6" s="32"/>
      <c r="C6" s="265"/>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360"/>
      <c r="AO6" s="33"/>
    </row>
    <row r="7" spans="1:41" s="35" customFormat="1" ht="13.5" customHeight="1">
      <c r="A7" s="47" t="s">
        <v>97</v>
      </c>
      <c r="B7" s="153">
        <v>15</v>
      </c>
      <c r="C7" s="453">
        <v>5</v>
      </c>
      <c r="D7" s="422">
        <v>1972</v>
      </c>
      <c r="E7" s="123">
        <v>70</v>
      </c>
      <c r="F7" s="422">
        <v>16977</v>
      </c>
      <c r="G7" s="66">
        <v>4</v>
      </c>
      <c r="H7" s="66">
        <v>750</v>
      </c>
      <c r="I7" s="422">
        <v>2</v>
      </c>
      <c r="J7" s="422">
        <v>309</v>
      </c>
      <c r="K7" s="66" t="s">
        <v>327</v>
      </c>
      <c r="L7" s="66" t="s">
        <v>327</v>
      </c>
      <c r="M7" s="66">
        <v>4</v>
      </c>
      <c r="N7" s="66">
        <v>467</v>
      </c>
      <c r="O7" s="123">
        <v>4</v>
      </c>
      <c r="P7" s="422">
        <v>3840</v>
      </c>
      <c r="Q7" s="422">
        <v>0</v>
      </c>
      <c r="R7" s="422">
        <v>0</v>
      </c>
      <c r="S7" s="422">
        <v>0</v>
      </c>
      <c r="T7" s="422">
        <v>0</v>
      </c>
      <c r="U7" s="422">
        <v>0</v>
      </c>
      <c r="V7" s="422">
        <v>0</v>
      </c>
      <c r="W7" s="422">
        <v>0</v>
      </c>
      <c r="X7" s="422">
        <v>0</v>
      </c>
      <c r="Y7" s="422">
        <v>0</v>
      </c>
      <c r="Z7" s="422">
        <v>0</v>
      </c>
      <c r="AA7" s="123">
        <v>2</v>
      </c>
      <c r="AB7" s="422">
        <v>2920</v>
      </c>
      <c r="AC7" s="123">
        <v>1</v>
      </c>
      <c r="AD7" s="422">
        <v>540</v>
      </c>
      <c r="AE7" s="422">
        <v>0</v>
      </c>
      <c r="AF7" s="422">
        <v>0</v>
      </c>
      <c r="AG7" s="422">
        <v>1</v>
      </c>
      <c r="AH7" s="422">
        <v>380</v>
      </c>
      <c r="AI7" s="422">
        <v>0</v>
      </c>
      <c r="AJ7" s="422">
        <v>0</v>
      </c>
      <c r="AK7" s="422">
        <v>0</v>
      </c>
      <c r="AL7" s="422">
        <v>0</v>
      </c>
      <c r="AM7" s="422">
        <v>0</v>
      </c>
      <c r="AN7" s="473">
        <v>0</v>
      </c>
      <c r="AO7" s="197" t="s">
        <v>597</v>
      </c>
    </row>
    <row r="8" spans="1:41" s="115" customFormat="1" ht="13.5" customHeight="1">
      <c r="A8" s="114"/>
      <c r="B8" s="153">
        <v>16</v>
      </c>
      <c r="C8" s="453">
        <v>5</v>
      </c>
      <c r="D8" s="422">
        <v>1787</v>
      </c>
      <c r="E8" s="123">
        <v>88</v>
      </c>
      <c r="F8" s="422">
        <v>22841</v>
      </c>
      <c r="G8" s="422">
        <v>1</v>
      </c>
      <c r="H8" s="422">
        <v>260</v>
      </c>
      <c r="I8" s="422">
        <v>2</v>
      </c>
      <c r="J8" s="422">
        <v>620</v>
      </c>
      <c r="K8" s="66" t="s">
        <v>327</v>
      </c>
      <c r="L8" s="66" t="s">
        <v>327</v>
      </c>
      <c r="M8" s="66">
        <v>3</v>
      </c>
      <c r="N8" s="66">
        <v>304</v>
      </c>
      <c r="O8" s="123">
        <v>11</v>
      </c>
      <c r="P8" s="422">
        <v>11767</v>
      </c>
      <c r="Q8" s="422">
        <v>0</v>
      </c>
      <c r="R8" s="422">
        <v>0</v>
      </c>
      <c r="S8" s="422">
        <v>0</v>
      </c>
      <c r="T8" s="422">
        <v>0</v>
      </c>
      <c r="U8" s="422">
        <v>0</v>
      </c>
      <c r="V8" s="422">
        <v>0</v>
      </c>
      <c r="W8" s="422">
        <v>0</v>
      </c>
      <c r="X8" s="422">
        <v>0</v>
      </c>
      <c r="Y8" s="422">
        <v>1</v>
      </c>
      <c r="Z8" s="422">
        <v>1000</v>
      </c>
      <c r="AA8" s="123">
        <v>6</v>
      </c>
      <c r="AB8" s="422">
        <v>8385</v>
      </c>
      <c r="AC8" s="123">
        <v>3</v>
      </c>
      <c r="AD8" s="422">
        <v>1872</v>
      </c>
      <c r="AE8" s="422">
        <v>0</v>
      </c>
      <c r="AF8" s="422">
        <v>0</v>
      </c>
      <c r="AG8" s="422">
        <v>1</v>
      </c>
      <c r="AH8" s="422">
        <v>510</v>
      </c>
      <c r="AI8" s="422">
        <v>0</v>
      </c>
      <c r="AJ8" s="422">
        <v>0</v>
      </c>
      <c r="AK8" s="422">
        <v>0</v>
      </c>
      <c r="AL8" s="422">
        <v>0</v>
      </c>
      <c r="AM8" s="422">
        <v>0</v>
      </c>
      <c r="AN8" s="473">
        <v>0</v>
      </c>
      <c r="AO8" s="354" t="s">
        <v>507</v>
      </c>
    </row>
    <row r="9" spans="1:41" s="35" customFormat="1" ht="13.5" customHeight="1">
      <c r="A9" s="32"/>
      <c r="B9" s="153">
        <v>17</v>
      </c>
      <c r="C9" s="453">
        <v>11</v>
      </c>
      <c r="D9" s="422">
        <v>4293</v>
      </c>
      <c r="E9" s="123">
        <v>82</v>
      </c>
      <c r="F9" s="422">
        <v>24018</v>
      </c>
      <c r="G9" s="422">
        <v>2</v>
      </c>
      <c r="H9" s="422">
        <v>307</v>
      </c>
      <c r="I9" s="422">
        <v>1</v>
      </c>
      <c r="J9" s="422">
        <v>100</v>
      </c>
      <c r="K9" s="66" t="s">
        <v>327</v>
      </c>
      <c r="L9" s="66" t="s">
        <v>327</v>
      </c>
      <c r="M9" s="422">
        <v>0</v>
      </c>
      <c r="N9" s="422">
        <v>0</v>
      </c>
      <c r="O9" s="123">
        <v>9</v>
      </c>
      <c r="P9" s="123">
        <v>5434</v>
      </c>
      <c r="Q9" s="422">
        <v>0</v>
      </c>
      <c r="R9" s="422">
        <v>0</v>
      </c>
      <c r="S9" s="422">
        <v>0</v>
      </c>
      <c r="T9" s="422">
        <v>0</v>
      </c>
      <c r="U9" s="422">
        <v>1</v>
      </c>
      <c r="V9" s="422">
        <v>600</v>
      </c>
      <c r="W9" s="422">
        <v>0</v>
      </c>
      <c r="X9" s="422">
        <v>0</v>
      </c>
      <c r="Y9" s="422">
        <v>1</v>
      </c>
      <c r="Z9" s="422">
        <v>1390</v>
      </c>
      <c r="AA9" s="123">
        <v>1</v>
      </c>
      <c r="AB9" s="422">
        <v>1011</v>
      </c>
      <c r="AC9" s="123">
        <v>3</v>
      </c>
      <c r="AD9" s="422">
        <v>1932</v>
      </c>
      <c r="AE9" s="422">
        <v>0</v>
      </c>
      <c r="AF9" s="422">
        <v>0</v>
      </c>
      <c r="AG9" s="422">
        <v>2</v>
      </c>
      <c r="AH9" s="422">
        <v>301</v>
      </c>
      <c r="AI9" s="422">
        <v>1</v>
      </c>
      <c r="AJ9" s="422">
        <v>200</v>
      </c>
      <c r="AK9" s="422">
        <v>0</v>
      </c>
      <c r="AL9" s="422">
        <v>0</v>
      </c>
      <c r="AM9" s="422">
        <v>0</v>
      </c>
      <c r="AN9" s="473">
        <v>0</v>
      </c>
      <c r="AO9" s="354" t="s">
        <v>444</v>
      </c>
    </row>
    <row r="10" spans="1:41" s="35" customFormat="1" ht="13.5" customHeight="1">
      <c r="A10" s="32"/>
      <c r="B10" s="153">
        <v>18</v>
      </c>
      <c r="C10" s="476">
        <v>16</v>
      </c>
      <c r="D10" s="469">
        <v>5602</v>
      </c>
      <c r="E10" s="470">
        <v>122</v>
      </c>
      <c r="F10" s="469">
        <v>34954</v>
      </c>
      <c r="G10" s="123">
        <v>3</v>
      </c>
      <c r="H10" s="469">
        <v>638</v>
      </c>
      <c r="I10" s="469">
        <v>1</v>
      </c>
      <c r="J10" s="469">
        <v>59</v>
      </c>
      <c r="K10" s="66" t="s">
        <v>327</v>
      </c>
      <c r="L10" s="66" t="s">
        <v>327</v>
      </c>
      <c r="M10" s="469">
        <v>0</v>
      </c>
      <c r="N10" s="469">
        <v>0</v>
      </c>
      <c r="O10" s="470">
        <v>13</v>
      </c>
      <c r="P10" s="469">
        <v>8901</v>
      </c>
      <c r="Q10" s="469">
        <v>0</v>
      </c>
      <c r="R10" s="469">
        <v>0</v>
      </c>
      <c r="S10" s="469">
        <v>0</v>
      </c>
      <c r="T10" s="469">
        <v>0</v>
      </c>
      <c r="U10" s="469">
        <v>1</v>
      </c>
      <c r="V10" s="469">
        <v>600</v>
      </c>
      <c r="W10" s="469">
        <v>0</v>
      </c>
      <c r="X10" s="469">
        <v>0</v>
      </c>
      <c r="Y10" s="469">
        <v>3</v>
      </c>
      <c r="Z10" s="469">
        <v>4240</v>
      </c>
      <c r="AA10" s="469">
        <v>0</v>
      </c>
      <c r="AB10" s="469">
        <v>0</v>
      </c>
      <c r="AC10" s="469">
        <v>5</v>
      </c>
      <c r="AD10" s="469">
        <v>3012</v>
      </c>
      <c r="AE10" s="469">
        <v>0</v>
      </c>
      <c r="AF10" s="469">
        <v>0</v>
      </c>
      <c r="AG10" s="469">
        <v>3</v>
      </c>
      <c r="AH10" s="469">
        <v>870</v>
      </c>
      <c r="AI10" s="469">
        <v>1</v>
      </c>
      <c r="AJ10" s="469">
        <v>179</v>
      </c>
      <c r="AK10" s="469">
        <v>0</v>
      </c>
      <c r="AL10" s="469">
        <v>0</v>
      </c>
      <c r="AM10" s="469">
        <v>0</v>
      </c>
      <c r="AN10" s="477">
        <v>0</v>
      </c>
      <c r="AO10" s="354" t="s">
        <v>582</v>
      </c>
    </row>
    <row r="11" spans="1:54" s="37" customFormat="1" ht="13.5" customHeight="1">
      <c r="A11" s="48"/>
      <c r="B11" s="361">
        <v>19</v>
      </c>
      <c r="C11" s="478">
        <v>10</v>
      </c>
      <c r="D11" s="466">
        <v>3624</v>
      </c>
      <c r="E11" s="466">
        <v>120</v>
      </c>
      <c r="F11" s="466">
        <v>38556</v>
      </c>
      <c r="G11" s="466">
        <v>7</v>
      </c>
      <c r="H11" s="466">
        <v>1466</v>
      </c>
      <c r="I11" s="466">
        <v>0</v>
      </c>
      <c r="J11" s="466">
        <v>0</v>
      </c>
      <c r="K11" s="66" t="s">
        <v>327</v>
      </c>
      <c r="L11" s="66" t="s">
        <v>327</v>
      </c>
      <c r="M11" s="422">
        <v>0</v>
      </c>
      <c r="N11" s="422">
        <v>0</v>
      </c>
      <c r="O11" s="140">
        <v>15</v>
      </c>
      <c r="P11" s="140">
        <v>8971</v>
      </c>
      <c r="Q11" s="479">
        <v>0</v>
      </c>
      <c r="R11" s="479">
        <v>0</v>
      </c>
      <c r="S11" s="479">
        <v>1</v>
      </c>
      <c r="T11" s="479">
        <v>100</v>
      </c>
      <c r="U11" s="466">
        <v>0</v>
      </c>
      <c r="V11" s="466">
        <v>0</v>
      </c>
      <c r="W11" s="479">
        <v>0</v>
      </c>
      <c r="X11" s="479">
        <v>0</v>
      </c>
      <c r="Y11" s="140">
        <v>0</v>
      </c>
      <c r="Z11" s="140">
        <v>0</v>
      </c>
      <c r="AA11" s="479">
        <v>1</v>
      </c>
      <c r="AB11" s="479">
        <v>1500</v>
      </c>
      <c r="AC11" s="140">
        <v>9</v>
      </c>
      <c r="AD11" s="140">
        <v>6008</v>
      </c>
      <c r="AE11" s="479">
        <v>0</v>
      </c>
      <c r="AF11" s="479">
        <v>0</v>
      </c>
      <c r="AG11" s="140">
        <v>2</v>
      </c>
      <c r="AH11" s="140">
        <v>790</v>
      </c>
      <c r="AI11" s="466">
        <v>0</v>
      </c>
      <c r="AJ11" s="466">
        <v>0</v>
      </c>
      <c r="AK11" s="479">
        <v>0</v>
      </c>
      <c r="AL11" s="479">
        <v>0</v>
      </c>
      <c r="AM11" s="479">
        <v>2</v>
      </c>
      <c r="AN11" s="480">
        <v>573</v>
      </c>
      <c r="AO11" s="356" t="s">
        <v>598</v>
      </c>
      <c r="AP11" s="88"/>
      <c r="AR11" s="88"/>
      <c r="AT11" s="88"/>
      <c r="AU11" s="88"/>
      <c r="AV11" s="88"/>
      <c r="AW11" s="88"/>
      <c r="AX11" s="88"/>
      <c r="AY11" s="88"/>
      <c r="AZ11" s="88"/>
      <c r="BA11" s="88"/>
      <c r="BB11" s="88"/>
    </row>
    <row r="12" spans="1:41" s="35" customFormat="1" ht="13.5" customHeight="1">
      <c r="A12" s="105"/>
      <c r="B12" s="105"/>
      <c r="C12" s="264"/>
      <c r="D12" s="106"/>
      <c r="E12" s="106"/>
      <c r="F12" s="106"/>
      <c r="G12" s="106"/>
      <c r="H12" s="106"/>
      <c r="I12" s="106"/>
      <c r="J12" s="106"/>
      <c r="K12" s="106"/>
      <c r="L12" s="106"/>
      <c r="M12" s="106"/>
      <c r="N12" s="106"/>
      <c r="O12" s="106"/>
      <c r="P12" s="106"/>
      <c r="Q12" s="106"/>
      <c r="R12" s="106"/>
      <c r="S12" s="106"/>
      <c r="T12" s="106"/>
      <c r="U12" s="106"/>
      <c r="V12" s="106"/>
      <c r="W12" s="106"/>
      <c r="X12" s="106"/>
      <c r="Y12" s="362"/>
      <c r="Z12" s="362"/>
      <c r="AA12" s="362"/>
      <c r="AB12" s="362"/>
      <c r="AC12" s="362"/>
      <c r="AD12" s="362"/>
      <c r="AE12" s="362"/>
      <c r="AF12" s="362"/>
      <c r="AG12" s="362"/>
      <c r="AH12" s="362"/>
      <c r="AI12" s="362"/>
      <c r="AJ12" s="362"/>
      <c r="AK12" s="362"/>
      <c r="AL12" s="362"/>
      <c r="AM12" s="362"/>
      <c r="AN12" s="363"/>
      <c r="AO12" s="362"/>
    </row>
    <row r="13" spans="1:41" s="35" customFormat="1" ht="13.5" customHeight="1">
      <c r="A13" s="55" t="s">
        <v>511</v>
      </c>
      <c r="B13" s="32"/>
      <c r="C13" s="83"/>
      <c r="D13" s="83"/>
      <c r="E13" s="83"/>
      <c r="F13" s="83"/>
      <c r="G13" s="83"/>
      <c r="H13" s="83"/>
      <c r="I13" s="83"/>
      <c r="J13" s="83"/>
      <c r="K13" s="83"/>
      <c r="L13" s="83"/>
      <c r="M13" s="83"/>
      <c r="N13" s="83"/>
      <c r="O13" s="83"/>
      <c r="P13" s="83"/>
      <c r="Q13" s="83"/>
      <c r="R13" s="83"/>
      <c r="S13" s="83"/>
      <c r="T13" s="83"/>
      <c r="U13" s="83"/>
      <c r="V13" s="83"/>
      <c r="W13" s="83"/>
      <c r="X13" s="83"/>
      <c r="Y13" s="88"/>
      <c r="Z13" s="88"/>
      <c r="AA13" s="88"/>
      <c r="AB13" s="88"/>
      <c r="AC13" s="88"/>
      <c r="AD13" s="88"/>
      <c r="AE13" s="88"/>
      <c r="AF13" s="88"/>
      <c r="AG13" s="88"/>
      <c r="AH13" s="88"/>
      <c r="AI13" s="88"/>
      <c r="AJ13" s="88"/>
      <c r="AK13" s="88"/>
      <c r="AL13" s="88"/>
      <c r="AM13" s="88"/>
      <c r="AN13" s="88"/>
      <c r="AO13" s="88"/>
    </row>
    <row r="14" spans="2:41" s="35" customFormat="1" ht="13.5" customHeight="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c r="AM14" s="22"/>
      <c r="AN14" s="22"/>
      <c r="AO14" s="22"/>
    </row>
    <row r="15" spans="2:41" s="35" customFormat="1" ht="13.5" customHeight="1">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c r="AO15" s="22"/>
    </row>
  </sheetData>
  <sheetProtection/>
  <mergeCells count="23">
    <mergeCell ref="W4:X4"/>
    <mergeCell ref="Y4:Z4"/>
    <mergeCell ref="I4:J4"/>
    <mergeCell ref="C3:N3"/>
    <mergeCell ref="C4:D4"/>
    <mergeCell ref="E4:F4"/>
    <mergeCell ref="G4:H4"/>
    <mergeCell ref="K4:L4"/>
    <mergeCell ref="M4:N4"/>
    <mergeCell ref="AA4:AB4"/>
    <mergeCell ref="AC4:AD4"/>
    <mergeCell ref="AE4:AF4"/>
    <mergeCell ref="AO3:AO5"/>
    <mergeCell ref="AG4:AH4"/>
    <mergeCell ref="AI4:AJ4"/>
    <mergeCell ref="AK4:AL4"/>
    <mergeCell ref="A3:B5"/>
    <mergeCell ref="O3:AN3"/>
    <mergeCell ref="O4:P4"/>
    <mergeCell ref="Q4:R4"/>
    <mergeCell ref="S4:T4"/>
    <mergeCell ref="U4:V4"/>
    <mergeCell ref="AM4:AN4"/>
  </mergeCells>
  <printOptions/>
  <pageMargins left="0.75" right="0.75" top="1" bottom="1" header="0.512" footer="0.512"/>
  <pageSetup orientation="portrait" paperSize="9"/>
</worksheet>
</file>

<file path=xl/worksheets/sheet25.xml><?xml version="1.0" encoding="utf-8"?>
<worksheet xmlns="http://schemas.openxmlformats.org/spreadsheetml/2006/main" xmlns:r="http://schemas.openxmlformats.org/officeDocument/2006/relationships">
  <dimension ref="A1:AB21"/>
  <sheetViews>
    <sheetView zoomScalePageLayoutView="0" workbookViewId="0" topLeftCell="A1">
      <selection activeCell="A1" sqref="A1"/>
    </sheetView>
  </sheetViews>
  <sheetFormatPr defaultColWidth="9.00390625" defaultRowHeight="13.5"/>
  <cols>
    <col min="1" max="1" width="5.625" style="0" customWidth="1"/>
    <col min="2" max="2" width="4.00390625" style="0" customWidth="1"/>
    <col min="3" max="3" width="9.50390625" style="0" customWidth="1"/>
    <col min="4" max="8" width="8.75390625" style="0" customWidth="1"/>
    <col min="9" max="9" width="9.375" style="0" customWidth="1"/>
    <col min="10" max="17" width="8.75390625" style="0" customWidth="1"/>
    <col min="18" max="19" width="9.125" style="0" customWidth="1"/>
    <col min="20" max="25" width="8.75390625" style="0" customWidth="1"/>
    <col min="26" max="26" width="5.625" style="0" customWidth="1"/>
    <col min="28" max="28" width="9.50390625" style="0" bestFit="1" customWidth="1"/>
  </cols>
  <sheetData>
    <row r="1" spans="1:26" ht="13.5" customHeight="1">
      <c r="A1" s="21" t="s">
        <v>688</v>
      </c>
      <c r="B1" s="22"/>
      <c r="C1" s="22"/>
      <c r="D1" s="22"/>
      <c r="E1" s="22"/>
      <c r="F1" s="22"/>
      <c r="G1" s="22"/>
      <c r="H1" s="22"/>
      <c r="I1" s="22"/>
      <c r="J1" s="22"/>
      <c r="K1" s="22"/>
      <c r="L1" s="22"/>
      <c r="M1" s="22"/>
      <c r="N1" s="22"/>
      <c r="O1" s="22"/>
      <c r="P1" s="22"/>
      <c r="Q1" s="22"/>
      <c r="R1" s="22"/>
      <c r="S1" s="22"/>
      <c r="T1" s="22"/>
      <c r="U1" s="22"/>
      <c r="V1" s="22"/>
      <c r="W1" s="22"/>
      <c r="X1" s="22"/>
      <c r="Y1" s="22"/>
      <c r="Z1" s="22"/>
    </row>
    <row r="2" spans="1:26" ht="13.5" customHeight="1" thickBot="1">
      <c r="A2" s="22"/>
      <c r="B2" s="22"/>
      <c r="C2" s="22"/>
      <c r="D2" s="22"/>
      <c r="E2" s="22"/>
      <c r="F2" s="22"/>
      <c r="G2" s="22"/>
      <c r="H2" s="22"/>
      <c r="I2" s="22"/>
      <c r="J2" s="22"/>
      <c r="K2" s="22"/>
      <c r="L2" s="22"/>
      <c r="M2" s="22"/>
      <c r="N2" s="22"/>
      <c r="O2" s="22"/>
      <c r="P2" s="22"/>
      <c r="Q2" s="22"/>
      <c r="R2" s="22"/>
      <c r="S2" s="22"/>
      <c r="T2" s="22"/>
      <c r="U2" s="22"/>
      <c r="V2" s="22"/>
      <c r="W2" s="22"/>
      <c r="X2" s="22"/>
      <c r="Z2" s="24" t="s">
        <v>17</v>
      </c>
    </row>
    <row r="3" spans="1:26" ht="13.5" customHeight="1" thickTop="1">
      <c r="A3" s="513" t="s">
        <v>401</v>
      </c>
      <c r="B3" s="530"/>
      <c r="C3" s="518" t="s">
        <v>328</v>
      </c>
      <c r="D3" s="496"/>
      <c r="E3" s="496"/>
      <c r="F3" s="496"/>
      <c r="G3" s="496"/>
      <c r="H3" s="496"/>
      <c r="I3" s="496"/>
      <c r="J3" s="496"/>
      <c r="K3" s="496"/>
      <c r="L3" s="496"/>
      <c r="M3" s="496"/>
      <c r="N3" s="496"/>
      <c r="O3" s="496"/>
      <c r="P3" s="496"/>
      <c r="Q3" s="497"/>
      <c r="R3" s="518" t="s">
        <v>329</v>
      </c>
      <c r="S3" s="496"/>
      <c r="T3" s="496"/>
      <c r="U3" s="496"/>
      <c r="V3" s="496"/>
      <c r="W3" s="496"/>
      <c r="X3" s="496"/>
      <c r="Y3" s="497"/>
      <c r="Z3" s="529" t="s">
        <v>150</v>
      </c>
    </row>
    <row r="4" spans="1:26" ht="13.5" customHeight="1">
      <c r="A4" s="514"/>
      <c r="B4" s="523"/>
      <c r="C4" s="501" t="s">
        <v>330</v>
      </c>
      <c r="D4" s="501" t="s">
        <v>331</v>
      </c>
      <c r="E4" s="501" t="s">
        <v>332</v>
      </c>
      <c r="F4" s="494" t="s">
        <v>512</v>
      </c>
      <c r="G4" s="721" t="s">
        <v>513</v>
      </c>
      <c r="H4" s="721" t="s">
        <v>514</v>
      </c>
      <c r="I4" s="494" t="s">
        <v>515</v>
      </c>
      <c r="J4" s="494" t="s">
        <v>516</v>
      </c>
      <c r="K4" s="494" t="s">
        <v>333</v>
      </c>
      <c r="L4" s="494" t="s">
        <v>517</v>
      </c>
      <c r="M4" s="494" t="s">
        <v>518</v>
      </c>
      <c r="N4" s="494" t="s">
        <v>519</v>
      </c>
      <c r="O4" s="501" t="s">
        <v>334</v>
      </c>
      <c r="P4" s="494" t="s">
        <v>520</v>
      </c>
      <c r="Q4" s="494" t="s">
        <v>521</v>
      </c>
      <c r="R4" s="501" t="s">
        <v>335</v>
      </c>
      <c r="S4" s="501" t="s">
        <v>336</v>
      </c>
      <c r="T4" s="501" t="s">
        <v>337</v>
      </c>
      <c r="U4" s="721" t="s">
        <v>522</v>
      </c>
      <c r="V4" s="520" t="s">
        <v>18</v>
      </c>
      <c r="W4" s="721" t="s">
        <v>523</v>
      </c>
      <c r="X4" s="721" t="s">
        <v>11</v>
      </c>
      <c r="Y4" s="501" t="s">
        <v>265</v>
      </c>
      <c r="Z4" s="522"/>
    </row>
    <row r="5" spans="1:26" ht="13.5" customHeight="1">
      <c r="A5" s="514"/>
      <c r="B5" s="523"/>
      <c r="C5" s="502"/>
      <c r="D5" s="502"/>
      <c r="E5" s="502"/>
      <c r="F5" s="688"/>
      <c r="G5" s="722"/>
      <c r="H5" s="722"/>
      <c r="I5" s="688"/>
      <c r="J5" s="688"/>
      <c r="K5" s="495"/>
      <c r="L5" s="688"/>
      <c r="M5" s="688"/>
      <c r="N5" s="688"/>
      <c r="O5" s="502"/>
      <c r="P5" s="688"/>
      <c r="Q5" s="688"/>
      <c r="R5" s="502"/>
      <c r="S5" s="502"/>
      <c r="T5" s="502"/>
      <c r="U5" s="722"/>
      <c r="V5" s="724"/>
      <c r="W5" s="722"/>
      <c r="X5" s="722"/>
      <c r="Y5" s="502"/>
      <c r="Z5" s="522"/>
    </row>
    <row r="6" spans="1:26" ht="13.5" customHeight="1">
      <c r="A6" s="515"/>
      <c r="B6" s="525"/>
      <c r="C6" s="519"/>
      <c r="D6" s="519"/>
      <c r="E6" s="519"/>
      <c r="F6" s="689"/>
      <c r="G6" s="723"/>
      <c r="H6" s="723"/>
      <c r="I6" s="689"/>
      <c r="J6" s="689"/>
      <c r="K6" s="652"/>
      <c r="L6" s="689"/>
      <c r="M6" s="689"/>
      <c r="N6" s="689"/>
      <c r="O6" s="519"/>
      <c r="P6" s="689"/>
      <c r="Q6" s="689"/>
      <c r="R6" s="519"/>
      <c r="S6" s="519"/>
      <c r="T6" s="519"/>
      <c r="U6" s="723"/>
      <c r="V6" s="521"/>
      <c r="W6" s="723"/>
      <c r="X6" s="723"/>
      <c r="Y6" s="519"/>
      <c r="Z6" s="524"/>
    </row>
    <row r="7" spans="1:26" ht="13.5" customHeight="1">
      <c r="A7" s="192"/>
      <c r="B7" s="193"/>
      <c r="C7" s="32"/>
      <c r="D7" s="32"/>
      <c r="E7" s="32"/>
      <c r="F7" s="28"/>
      <c r="G7" s="28"/>
      <c r="H7" s="28"/>
      <c r="I7" s="28"/>
      <c r="J7" s="28"/>
      <c r="K7" s="32"/>
      <c r="L7" s="28"/>
      <c r="M7" s="28"/>
      <c r="N7" s="28"/>
      <c r="O7" s="32"/>
      <c r="P7" s="28"/>
      <c r="Q7" s="28"/>
      <c r="R7" s="32"/>
      <c r="S7" s="32"/>
      <c r="T7" s="32"/>
      <c r="U7" s="28"/>
      <c r="V7" s="32"/>
      <c r="W7" s="28"/>
      <c r="X7" s="28"/>
      <c r="Y7" s="32"/>
      <c r="Z7" s="364"/>
    </row>
    <row r="8" spans="1:26" s="37" customFormat="1" ht="13.5" customHeight="1">
      <c r="A8" s="48"/>
      <c r="B8" s="306"/>
      <c r="C8" s="36"/>
      <c r="D8" s="36"/>
      <c r="E8" s="36"/>
      <c r="F8" s="36"/>
      <c r="G8" s="36"/>
      <c r="H8" s="36"/>
      <c r="I8" s="60" t="s">
        <v>12</v>
      </c>
      <c r="J8" s="139"/>
      <c r="K8" s="139"/>
      <c r="L8" s="139"/>
      <c r="M8" s="139"/>
      <c r="N8" s="139"/>
      <c r="O8" s="139"/>
      <c r="P8" s="139"/>
      <c r="Q8" s="139"/>
      <c r="R8" s="139"/>
      <c r="S8" s="36"/>
      <c r="T8" s="36"/>
      <c r="U8" s="36"/>
      <c r="V8" s="139"/>
      <c r="W8" s="48"/>
      <c r="X8" s="36"/>
      <c r="Y8" s="36"/>
      <c r="Z8" s="305"/>
    </row>
    <row r="9" spans="1:26" ht="13.5" customHeight="1">
      <c r="A9" s="47" t="s">
        <v>97</v>
      </c>
      <c r="B9" s="195">
        <v>15</v>
      </c>
      <c r="C9" s="170">
        <v>341629</v>
      </c>
      <c r="D9" s="170">
        <v>66301</v>
      </c>
      <c r="E9" s="170">
        <v>6964</v>
      </c>
      <c r="F9" s="170">
        <v>7823</v>
      </c>
      <c r="G9" s="170">
        <v>20882</v>
      </c>
      <c r="H9" s="170">
        <v>9990</v>
      </c>
      <c r="I9" s="170">
        <v>110187</v>
      </c>
      <c r="J9" s="170">
        <v>10135</v>
      </c>
      <c r="K9" s="170">
        <v>9495</v>
      </c>
      <c r="L9" s="170">
        <v>7013</v>
      </c>
      <c r="M9" s="170">
        <v>33451</v>
      </c>
      <c r="N9" s="170">
        <v>10780</v>
      </c>
      <c r="O9" s="170">
        <v>9890</v>
      </c>
      <c r="P9" s="170">
        <v>11357</v>
      </c>
      <c r="Q9" s="170">
        <v>27361</v>
      </c>
      <c r="R9" s="170">
        <v>341629</v>
      </c>
      <c r="S9" s="170">
        <v>232637</v>
      </c>
      <c r="T9" s="170">
        <v>42079</v>
      </c>
      <c r="U9" s="170">
        <v>3872</v>
      </c>
      <c r="V9" s="170">
        <v>1036</v>
      </c>
      <c r="W9" s="170">
        <v>16584</v>
      </c>
      <c r="X9" s="170">
        <v>1315</v>
      </c>
      <c r="Y9" s="170">
        <v>44106</v>
      </c>
      <c r="Z9" s="365" t="s">
        <v>597</v>
      </c>
    </row>
    <row r="10" spans="1:26" ht="13.5" customHeight="1">
      <c r="A10" s="127"/>
      <c r="B10" s="195">
        <v>16</v>
      </c>
      <c r="C10" s="170">
        <v>351838</v>
      </c>
      <c r="D10" s="170">
        <v>74435</v>
      </c>
      <c r="E10" s="170">
        <v>5474</v>
      </c>
      <c r="F10" s="170">
        <v>6983</v>
      </c>
      <c r="G10" s="170">
        <v>18809</v>
      </c>
      <c r="H10" s="170">
        <v>9587</v>
      </c>
      <c r="I10" s="170">
        <v>111531</v>
      </c>
      <c r="J10" s="170">
        <v>11688</v>
      </c>
      <c r="K10" s="170">
        <v>10448</v>
      </c>
      <c r="L10" s="170">
        <v>7636</v>
      </c>
      <c r="M10" s="170">
        <v>35182</v>
      </c>
      <c r="N10" s="170">
        <v>10087</v>
      </c>
      <c r="O10" s="170">
        <v>9545</v>
      </c>
      <c r="P10" s="170">
        <v>10542</v>
      </c>
      <c r="Q10" s="170">
        <v>29891</v>
      </c>
      <c r="R10" s="170">
        <v>351838</v>
      </c>
      <c r="S10" s="170">
        <v>239173</v>
      </c>
      <c r="T10" s="170">
        <v>42195</v>
      </c>
      <c r="U10" s="170">
        <v>3916</v>
      </c>
      <c r="V10" s="170">
        <v>1230</v>
      </c>
      <c r="W10" s="170">
        <v>16430</v>
      </c>
      <c r="X10" s="170">
        <v>1267</v>
      </c>
      <c r="Y10" s="170">
        <v>47627</v>
      </c>
      <c r="Z10" s="366">
        <v>16</v>
      </c>
    </row>
    <row r="11" spans="1:28" s="35" customFormat="1" ht="13.5" customHeight="1">
      <c r="A11" s="39"/>
      <c r="B11" s="195">
        <v>17</v>
      </c>
      <c r="C11" s="170">
        <v>349911</v>
      </c>
      <c r="D11" s="170">
        <v>75668</v>
      </c>
      <c r="E11" s="170">
        <v>4430</v>
      </c>
      <c r="F11" s="170">
        <v>6868</v>
      </c>
      <c r="G11" s="170">
        <v>25461</v>
      </c>
      <c r="H11" s="170">
        <v>10191</v>
      </c>
      <c r="I11" s="170">
        <v>115226</v>
      </c>
      <c r="J11" s="170">
        <v>13336</v>
      </c>
      <c r="K11" s="170">
        <v>9480</v>
      </c>
      <c r="L11" s="170">
        <v>8091</v>
      </c>
      <c r="M11" s="170">
        <v>33730</v>
      </c>
      <c r="N11" s="170">
        <v>9400</v>
      </c>
      <c r="O11" s="170">
        <v>9158</v>
      </c>
      <c r="P11" s="170">
        <v>9016</v>
      </c>
      <c r="Q11" s="170">
        <v>27956</v>
      </c>
      <c r="R11" s="170">
        <v>349911</v>
      </c>
      <c r="S11" s="170">
        <v>236633</v>
      </c>
      <c r="T11" s="170">
        <v>44570</v>
      </c>
      <c r="U11" s="170">
        <v>3802</v>
      </c>
      <c r="V11" s="170">
        <v>1143</v>
      </c>
      <c r="W11" s="170">
        <v>16583</v>
      </c>
      <c r="X11" s="170">
        <v>1296</v>
      </c>
      <c r="Y11" s="170">
        <v>33675</v>
      </c>
      <c r="Z11" s="366">
        <v>17</v>
      </c>
      <c r="AB11" s="104"/>
    </row>
    <row r="12" spans="1:26" s="35" customFormat="1" ht="13.5" customHeight="1">
      <c r="A12" s="127"/>
      <c r="B12" s="195">
        <v>18</v>
      </c>
      <c r="C12" s="208">
        <v>381757</v>
      </c>
      <c r="D12" s="208">
        <v>78863</v>
      </c>
      <c r="E12" s="208">
        <v>4313</v>
      </c>
      <c r="F12" s="208">
        <v>10193</v>
      </c>
      <c r="G12" s="208">
        <v>17972</v>
      </c>
      <c r="H12" s="208">
        <v>20669</v>
      </c>
      <c r="I12" s="208">
        <v>131213</v>
      </c>
      <c r="J12" s="208">
        <v>14824</v>
      </c>
      <c r="K12" s="208">
        <v>8981</v>
      </c>
      <c r="L12" s="208">
        <v>8185</v>
      </c>
      <c r="M12" s="208">
        <v>33855</v>
      </c>
      <c r="N12" s="208">
        <v>9062</v>
      </c>
      <c r="O12" s="208">
        <v>9172</v>
      </c>
      <c r="P12" s="208">
        <v>8972</v>
      </c>
      <c r="Q12" s="208">
        <v>25483</v>
      </c>
      <c r="R12" s="208">
        <v>381757</v>
      </c>
      <c r="S12" s="208">
        <v>246478</v>
      </c>
      <c r="T12" s="208">
        <v>54012</v>
      </c>
      <c r="U12" s="208">
        <v>3843</v>
      </c>
      <c r="V12" s="208">
        <v>1263</v>
      </c>
      <c r="W12" s="208">
        <v>14660</v>
      </c>
      <c r="X12" s="208">
        <v>1166</v>
      </c>
      <c r="Y12" s="208">
        <v>50068</v>
      </c>
      <c r="Z12" s="366">
        <v>18</v>
      </c>
    </row>
    <row r="13" spans="1:26" s="37" customFormat="1" ht="13.5" customHeight="1">
      <c r="A13" s="128"/>
      <c r="B13" s="200">
        <v>19</v>
      </c>
      <c r="C13" s="178">
        <v>367852</v>
      </c>
      <c r="D13" s="285">
        <v>83505</v>
      </c>
      <c r="E13" s="285">
        <v>3411</v>
      </c>
      <c r="F13" s="285">
        <v>7385</v>
      </c>
      <c r="G13" s="285">
        <f>1222+16568</f>
        <v>17790</v>
      </c>
      <c r="H13" s="285">
        <v>12439</v>
      </c>
      <c r="I13" s="285">
        <v>128857</v>
      </c>
      <c r="J13" s="285">
        <v>15582</v>
      </c>
      <c r="K13" s="285">
        <v>9240</v>
      </c>
      <c r="L13" s="285">
        <v>8430</v>
      </c>
      <c r="M13" s="285">
        <v>31499</v>
      </c>
      <c r="N13" s="285">
        <v>8883</v>
      </c>
      <c r="O13" s="285">
        <v>10309</v>
      </c>
      <c r="P13" s="285">
        <v>8267</v>
      </c>
      <c r="Q13" s="285">
        <v>22255</v>
      </c>
      <c r="R13" s="285">
        <v>367852</v>
      </c>
      <c r="S13" s="285">
        <v>242101</v>
      </c>
      <c r="T13" s="285">
        <v>52691</v>
      </c>
      <c r="U13" s="285">
        <v>3975</v>
      </c>
      <c r="V13" s="285">
        <v>1308</v>
      </c>
      <c r="W13" s="285">
        <v>11340</v>
      </c>
      <c r="X13" s="285">
        <v>1302</v>
      </c>
      <c r="Y13" s="285">
        <v>32037</v>
      </c>
      <c r="Z13" s="367">
        <v>19</v>
      </c>
    </row>
    <row r="14" spans="1:26" s="37" customFormat="1" ht="13.5" customHeight="1">
      <c r="A14" s="128"/>
      <c r="B14" s="368"/>
      <c r="C14" s="222"/>
      <c r="D14" s="222"/>
      <c r="E14" s="222"/>
      <c r="F14" s="222"/>
      <c r="G14" s="222"/>
      <c r="H14" s="222"/>
      <c r="I14" s="369" t="s">
        <v>13</v>
      </c>
      <c r="J14" s="369"/>
      <c r="K14" s="369"/>
      <c r="L14" s="369"/>
      <c r="M14" s="369"/>
      <c r="N14" s="369"/>
      <c r="O14" s="369"/>
      <c r="P14" s="369"/>
      <c r="Q14" s="369"/>
      <c r="R14" s="369"/>
      <c r="S14" s="222"/>
      <c r="T14" s="222"/>
      <c r="U14" s="222"/>
      <c r="V14" s="139"/>
      <c r="W14" s="36"/>
      <c r="X14" s="36"/>
      <c r="Y14" s="36"/>
      <c r="Z14" s="305"/>
    </row>
    <row r="15" spans="1:26" ht="13.5" customHeight="1">
      <c r="A15" s="47" t="s">
        <v>97</v>
      </c>
      <c r="B15" s="195">
        <v>15</v>
      </c>
      <c r="C15" s="170">
        <v>2834</v>
      </c>
      <c r="D15" s="208">
        <v>500</v>
      </c>
      <c r="E15" s="208">
        <v>8</v>
      </c>
      <c r="F15" s="208">
        <v>28</v>
      </c>
      <c r="G15" s="208">
        <v>469</v>
      </c>
      <c r="H15" s="208">
        <v>97</v>
      </c>
      <c r="I15" s="208">
        <v>912</v>
      </c>
      <c r="J15" s="208">
        <v>30</v>
      </c>
      <c r="K15" s="170">
        <v>82</v>
      </c>
      <c r="L15" s="208">
        <v>105</v>
      </c>
      <c r="M15" s="208">
        <v>219</v>
      </c>
      <c r="N15" s="208">
        <v>115</v>
      </c>
      <c r="O15" s="208">
        <v>75</v>
      </c>
      <c r="P15" s="208">
        <v>142</v>
      </c>
      <c r="Q15" s="208">
        <v>52</v>
      </c>
      <c r="R15" s="170">
        <v>2834</v>
      </c>
      <c r="S15" s="205">
        <v>1744</v>
      </c>
      <c r="T15" s="208">
        <v>724</v>
      </c>
      <c r="U15" s="208">
        <v>1</v>
      </c>
      <c r="V15" s="82">
        <v>0</v>
      </c>
      <c r="W15" s="208">
        <v>136</v>
      </c>
      <c r="X15" s="208">
        <v>5</v>
      </c>
      <c r="Y15" s="208">
        <v>224</v>
      </c>
      <c r="Z15" s="365" t="s">
        <v>597</v>
      </c>
    </row>
    <row r="16" spans="1:26" ht="13.5" customHeight="1">
      <c r="A16" s="32"/>
      <c r="B16" s="195">
        <v>16</v>
      </c>
      <c r="C16" s="170">
        <v>2430</v>
      </c>
      <c r="D16" s="208">
        <v>563</v>
      </c>
      <c r="E16" s="208">
        <v>4</v>
      </c>
      <c r="F16" s="208">
        <v>28</v>
      </c>
      <c r="G16" s="208">
        <v>381</v>
      </c>
      <c r="H16" s="208">
        <v>62</v>
      </c>
      <c r="I16" s="208">
        <v>762</v>
      </c>
      <c r="J16" s="208">
        <v>43</v>
      </c>
      <c r="K16" s="170">
        <v>64</v>
      </c>
      <c r="L16" s="208">
        <v>84</v>
      </c>
      <c r="M16" s="208">
        <v>171</v>
      </c>
      <c r="N16" s="208">
        <v>87</v>
      </c>
      <c r="O16" s="208">
        <v>33</v>
      </c>
      <c r="P16" s="208">
        <v>101</v>
      </c>
      <c r="Q16" s="208">
        <v>47</v>
      </c>
      <c r="R16" s="170">
        <v>2430</v>
      </c>
      <c r="S16" s="205">
        <v>1484</v>
      </c>
      <c r="T16" s="208">
        <v>613</v>
      </c>
      <c r="U16" s="208">
        <v>14</v>
      </c>
      <c r="V16" s="82">
        <v>0</v>
      </c>
      <c r="W16" s="208">
        <v>117</v>
      </c>
      <c r="X16" s="208">
        <v>4</v>
      </c>
      <c r="Y16" s="208">
        <v>198</v>
      </c>
      <c r="Z16" s="366">
        <v>16</v>
      </c>
    </row>
    <row r="17" spans="1:26" s="35" customFormat="1" ht="13.5" customHeight="1">
      <c r="A17" s="32"/>
      <c r="B17" s="195">
        <v>17</v>
      </c>
      <c r="C17" s="170">
        <v>2343</v>
      </c>
      <c r="D17" s="208">
        <v>635</v>
      </c>
      <c r="E17" s="208">
        <v>8</v>
      </c>
      <c r="F17" s="208">
        <v>25</v>
      </c>
      <c r="G17" s="208">
        <v>331</v>
      </c>
      <c r="H17" s="208">
        <v>77</v>
      </c>
      <c r="I17" s="208">
        <v>676</v>
      </c>
      <c r="J17" s="208">
        <v>11</v>
      </c>
      <c r="K17" s="170">
        <v>54</v>
      </c>
      <c r="L17" s="208">
        <v>58</v>
      </c>
      <c r="M17" s="208">
        <v>168</v>
      </c>
      <c r="N17" s="208">
        <v>77</v>
      </c>
      <c r="O17" s="208">
        <v>72</v>
      </c>
      <c r="P17" s="208">
        <v>97</v>
      </c>
      <c r="Q17" s="208">
        <v>54</v>
      </c>
      <c r="R17" s="170">
        <v>2343</v>
      </c>
      <c r="S17" s="205">
        <v>1422</v>
      </c>
      <c r="T17" s="208">
        <v>647</v>
      </c>
      <c r="U17" s="208">
        <v>3</v>
      </c>
      <c r="V17" s="82">
        <v>0</v>
      </c>
      <c r="W17" s="208">
        <v>109</v>
      </c>
      <c r="X17" s="208">
        <v>5</v>
      </c>
      <c r="Y17" s="208">
        <v>121</v>
      </c>
      <c r="Z17" s="366">
        <v>17</v>
      </c>
    </row>
    <row r="18" spans="1:26" s="35" customFormat="1" ht="13.5" customHeight="1">
      <c r="A18" s="32"/>
      <c r="B18" s="195">
        <v>18</v>
      </c>
      <c r="C18" s="173">
        <v>2735</v>
      </c>
      <c r="D18" s="174">
        <v>802</v>
      </c>
      <c r="E18" s="174">
        <v>4</v>
      </c>
      <c r="F18" s="174">
        <v>39</v>
      </c>
      <c r="G18" s="174">
        <v>247</v>
      </c>
      <c r="H18" s="174">
        <v>305</v>
      </c>
      <c r="I18" s="174">
        <v>631</v>
      </c>
      <c r="J18" s="174">
        <v>16</v>
      </c>
      <c r="K18" s="174">
        <v>44</v>
      </c>
      <c r="L18" s="174">
        <v>69</v>
      </c>
      <c r="M18" s="174">
        <v>141</v>
      </c>
      <c r="N18" s="174">
        <v>101</v>
      </c>
      <c r="O18" s="174">
        <v>210</v>
      </c>
      <c r="P18" s="174">
        <v>41</v>
      </c>
      <c r="Q18" s="174">
        <v>85</v>
      </c>
      <c r="R18" s="174">
        <v>2735</v>
      </c>
      <c r="S18" s="174">
        <v>1473</v>
      </c>
      <c r="T18" s="174">
        <v>718</v>
      </c>
      <c r="U18" s="174">
        <v>12</v>
      </c>
      <c r="V18" s="82">
        <v>0</v>
      </c>
      <c r="W18" s="174">
        <v>91</v>
      </c>
      <c r="X18" s="174">
        <v>4</v>
      </c>
      <c r="Y18" s="174">
        <v>369</v>
      </c>
      <c r="Z18" s="366">
        <v>18</v>
      </c>
    </row>
    <row r="19" spans="1:26" s="37" customFormat="1" ht="13.5" customHeight="1">
      <c r="A19" s="48"/>
      <c r="B19" s="200">
        <v>19</v>
      </c>
      <c r="C19" s="177">
        <v>2799</v>
      </c>
      <c r="D19" s="178">
        <v>1052</v>
      </c>
      <c r="E19" s="178">
        <v>5</v>
      </c>
      <c r="F19" s="178">
        <v>13</v>
      </c>
      <c r="G19" s="178">
        <f>1+225</f>
        <v>226</v>
      </c>
      <c r="H19" s="178">
        <v>90</v>
      </c>
      <c r="I19" s="178">
        <v>630</v>
      </c>
      <c r="J19" s="178">
        <v>10</v>
      </c>
      <c r="K19" s="178">
        <v>75</v>
      </c>
      <c r="L19" s="178">
        <v>64</v>
      </c>
      <c r="M19" s="178">
        <v>173</v>
      </c>
      <c r="N19" s="178">
        <v>86</v>
      </c>
      <c r="O19" s="178">
        <v>270</v>
      </c>
      <c r="P19" s="178">
        <v>32</v>
      </c>
      <c r="Q19" s="178">
        <v>73</v>
      </c>
      <c r="R19" s="178">
        <v>2799</v>
      </c>
      <c r="S19" s="178">
        <v>1618</v>
      </c>
      <c r="T19" s="178">
        <v>781</v>
      </c>
      <c r="U19" s="178">
        <v>15</v>
      </c>
      <c r="V19" s="88">
        <v>0</v>
      </c>
      <c r="W19" s="178">
        <v>70</v>
      </c>
      <c r="X19" s="178">
        <v>2</v>
      </c>
      <c r="Y19" s="178">
        <v>248</v>
      </c>
      <c r="Z19" s="367">
        <v>19</v>
      </c>
    </row>
    <row r="20" spans="1:26" ht="13.5" customHeight="1">
      <c r="A20" s="105"/>
      <c r="B20" s="187"/>
      <c r="C20" s="229"/>
      <c r="D20" s="105"/>
      <c r="E20" s="105"/>
      <c r="F20" s="105"/>
      <c r="G20" s="105"/>
      <c r="H20" s="105"/>
      <c r="I20" s="105"/>
      <c r="J20" s="105"/>
      <c r="K20" s="105"/>
      <c r="L20" s="105"/>
      <c r="M20" s="105"/>
      <c r="N20" s="105"/>
      <c r="O20" s="105"/>
      <c r="P20" s="105"/>
      <c r="Q20" s="105"/>
      <c r="R20" s="105"/>
      <c r="S20" s="105"/>
      <c r="T20" s="105"/>
      <c r="U20" s="105"/>
      <c r="V20" s="105"/>
      <c r="W20" s="105"/>
      <c r="X20" s="105"/>
      <c r="Y20" s="105"/>
      <c r="Z20" s="229"/>
    </row>
    <row r="21" spans="1:26" ht="13.5" customHeight="1">
      <c r="A21" s="40" t="s">
        <v>524</v>
      </c>
      <c r="B21" s="32"/>
      <c r="C21" s="32"/>
      <c r="D21" s="32"/>
      <c r="E21" s="32"/>
      <c r="F21" s="32"/>
      <c r="G21" s="32"/>
      <c r="H21" s="32"/>
      <c r="I21" s="32"/>
      <c r="J21" s="32"/>
      <c r="K21" s="32"/>
      <c r="L21" s="32"/>
      <c r="M21" s="32"/>
      <c r="N21" s="32"/>
      <c r="O21" s="32"/>
      <c r="P21" s="32"/>
      <c r="Q21" s="32"/>
      <c r="R21" s="32"/>
      <c r="S21" s="32"/>
      <c r="T21" s="32"/>
      <c r="U21" s="32"/>
      <c r="V21" s="32"/>
      <c r="W21" s="32"/>
      <c r="X21" s="32"/>
      <c r="Y21" s="32"/>
      <c r="Z21" s="32"/>
    </row>
  </sheetData>
  <sheetProtection/>
  <mergeCells count="27">
    <mergeCell ref="A3:B6"/>
    <mergeCell ref="Z3:Z6"/>
    <mergeCell ref="C4:C6"/>
    <mergeCell ref="D4:D6"/>
    <mergeCell ref="E4:E6"/>
    <mergeCell ref="F4:F6"/>
    <mergeCell ref="G4:G6"/>
    <mergeCell ref="H4:H6"/>
    <mergeCell ref="I4:I6"/>
    <mergeCell ref="J4:J6"/>
    <mergeCell ref="V4:V6"/>
    <mergeCell ref="K4:K6"/>
    <mergeCell ref="L4:L6"/>
    <mergeCell ref="M4:M6"/>
    <mergeCell ref="N4:N6"/>
    <mergeCell ref="O4:O6"/>
    <mergeCell ref="P4:P6"/>
    <mergeCell ref="C3:Q3"/>
    <mergeCell ref="R3:Y3"/>
    <mergeCell ref="Q4:Q6"/>
    <mergeCell ref="R4:R6"/>
    <mergeCell ref="W4:W6"/>
    <mergeCell ref="X4:X6"/>
    <mergeCell ref="Y4:Y6"/>
    <mergeCell ref="S4:S6"/>
    <mergeCell ref="T4:T6"/>
    <mergeCell ref="U4:U6"/>
  </mergeCells>
  <printOptions/>
  <pageMargins left="0.75" right="0.75" top="1" bottom="1" header="0.512" footer="0.512"/>
  <pageSetup orientation="portrait" paperSize="9"/>
</worksheet>
</file>

<file path=xl/worksheets/sheet26.xml><?xml version="1.0" encoding="utf-8"?>
<worksheet xmlns="http://schemas.openxmlformats.org/spreadsheetml/2006/main" xmlns:r="http://schemas.openxmlformats.org/officeDocument/2006/relationships">
  <dimension ref="A1:T79"/>
  <sheetViews>
    <sheetView workbookViewId="0" topLeftCell="A1">
      <selection activeCell="A1" sqref="A1"/>
    </sheetView>
  </sheetViews>
  <sheetFormatPr defaultColWidth="9.00390625" defaultRowHeight="13.5"/>
  <cols>
    <col min="1" max="1" width="2.625" style="0" customWidth="1"/>
    <col min="2" max="2" width="4.625" style="0" customWidth="1"/>
    <col min="3" max="3" width="28.50390625" style="0" customWidth="1"/>
    <col min="4" max="4" width="1.625" style="0" customWidth="1"/>
    <col min="5" max="5" width="8.625" style="0" customWidth="1"/>
    <col min="6" max="7" width="10.625" style="0" customWidth="1"/>
    <col min="8" max="8" width="8.625" style="0" customWidth="1"/>
    <col min="9" max="10" width="10.625" style="0" customWidth="1"/>
    <col min="11" max="11" width="8.625" style="0" customWidth="1"/>
    <col min="12" max="16" width="10.625" style="0" customWidth="1"/>
    <col min="17" max="17" width="8.625" style="0" customWidth="1"/>
    <col min="18" max="19" width="10.625" style="0" customWidth="1"/>
    <col min="20" max="20" width="4.625" style="0" customWidth="1"/>
  </cols>
  <sheetData>
    <row r="1" spans="1:20" ht="13.5" customHeight="1">
      <c r="A1" s="21" t="s">
        <v>713</v>
      </c>
      <c r="B1" s="22"/>
      <c r="C1" s="22"/>
      <c r="D1" s="22"/>
      <c r="E1" s="22"/>
      <c r="F1" s="22"/>
      <c r="G1" s="22"/>
      <c r="H1" s="22"/>
      <c r="I1" s="22"/>
      <c r="J1" s="22"/>
      <c r="K1" s="22"/>
      <c r="L1" s="22"/>
      <c r="M1" s="22"/>
      <c r="N1" s="22"/>
      <c r="O1" s="22"/>
      <c r="P1" s="22"/>
      <c r="Q1" s="22"/>
      <c r="R1" s="22"/>
      <c r="S1" s="22"/>
      <c r="T1" s="22"/>
    </row>
    <row r="2" spans="1:20" ht="13.5" customHeight="1" thickBot="1">
      <c r="A2" s="22"/>
      <c r="B2" s="22"/>
      <c r="C2" s="22"/>
      <c r="D2" s="22"/>
      <c r="E2" s="22"/>
      <c r="F2" s="22"/>
      <c r="G2" s="22"/>
      <c r="H2" s="22"/>
      <c r="I2" s="22"/>
      <c r="J2" s="22"/>
      <c r="K2" s="22"/>
      <c r="L2" s="22"/>
      <c r="M2" s="22"/>
      <c r="N2" s="22"/>
      <c r="O2" s="22"/>
      <c r="P2" s="22"/>
      <c r="Q2" s="22"/>
      <c r="R2" s="22"/>
      <c r="S2" s="22"/>
      <c r="T2" s="24" t="s">
        <v>689</v>
      </c>
    </row>
    <row r="3" spans="1:20" ht="13.5" customHeight="1" thickTop="1">
      <c r="A3" s="513" t="s">
        <v>714</v>
      </c>
      <c r="B3" s="513"/>
      <c r="C3" s="513"/>
      <c r="D3" s="530"/>
      <c r="E3" s="518" t="s">
        <v>715</v>
      </c>
      <c r="F3" s="510"/>
      <c r="G3" s="511"/>
      <c r="H3" s="518" t="s">
        <v>716</v>
      </c>
      <c r="I3" s="510"/>
      <c r="J3" s="511"/>
      <c r="K3" s="518" t="s">
        <v>717</v>
      </c>
      <c r="L3" s="510"/>
      <c r="M3" s="511"/>
      <c r="N3" s="518" t="s">
        <v>718</v>
      </c>
      <c r="O3" s="510"/>
      <c r="P3" s="511"/>
      <c r="Q3" s="518" t="s">
        <v>719</v>
      </c>
      <c r="R3" s="510"/>
      <c r="S3" s="511"/>
      <c r="T3" s="492" t="s">
        <v>720</v>
      </c>
    </row>
    <row r="4" spans="1:20" ht="13.5" customHeight="1">
      <c r="A4" s="514"/>
      <c r="B4" s="514"/>
      <c r="C4" s="514"/>
      <c r="D4" s="523"/>
      <c r="E4" s="501" t="s">
        <v>338</v>
      </c>
      <c r="F4" s="501" t="s">
        <v>339</v>
      </c>
      <c r="G4" s="501" t="s">
        <v>54</v>
      </c>
      <c r="H4" s="501" t="s">
        <v>338</v>
      </c>
      <c r="I4" s="501" t="s">
        <v>339</v>
      </c>
      <c r="J4" s="501" t="s">
        <v>54</v>
      </c>
      <c r="K4" s="501" t="s">
        <v>338</v>
      </c>
      <c r="L4" s="501" t="s">
        <v>339</v>
      </c>
      <c r="M4" s="501" t="s">
        <v>54</v>
      </c>
      <c r="N4" s="501" t="s">
        <v>338</v>
      </c>
      <c r="O4" s="501" t="s">
        <v>339</v>
      </c>
      <c r="P4" s="501" t="s">
        <v>54</v>
      </c>
      <c r="Q4" s="501" t="s">
        <v>338</v>
      </c>
      <c r="R4" s="501" t="s">
        <v>339</v>
      </c>
      <c r="S4" s="501" t="s">
        <v>54</v>
      </c>
      <c r="T4" s="681"/>
    </row>
    <row r="5" spans="1:20" ht="13.5" customHeight="1">
      <c r="A5" s="515"/>
      <c r="B5" s="515"/>
      <c r="C5" s="515"/>
      <c r="D5" s="525"/>
      <c r="E5" s="519"/>
      <c r="F5" s="519"/>
      <c r="G5" s="519"/>
      <c r="H5" s="519"/>
      <c r="I5" s="519"/>
      <c r="J5" s="519"/>
      <c r="K5" s="519"/>
      <c r="L5" s="519"/>
      <c r="M5" s="519"/>
      <c r="N5" s="519"/>
      <c r="O5" s="519"/>
      <c r="P5" s="519"/>
      <c r="Q5" s="519"/>
      <c r="R5" s="519"/>
      <c r="S5" s="519"/>
      <c r="T5" s="683"/>
    </row>
    <row r="6" spans="1:20" ht="9" customHeight="1">
      <c r="A6" s="192"/>
      <c r="B6" s="370"/>
      <c r="C6" s="192"/>
      <c r="D6" s="193"/>
      <c r="E6" s="28"/>
      <c r="F6" s="28"/>
      <c r="G6" s="28"/>
      <c r="H6" s="28"/>
      <c r="I6" s="28"/>
      <c r="J6" s="28"/>
      <c r="K6" s="28"/>
      <c r="L6" s="28"/>
      <c r="M6" s="28"/>
      <c r="N6" s="28"/>
      <c r="O6" s="28"/>
      <c r="P6" s="28"/>
      <c r="Q6" s="28"/>
      <c r="R6" s="28"/>
      <c r="S6" s="153"/>
      <c r="T6" s="163"/>
    </row>
    <row r="7" spans="1:20" s="37" customFormat="1" ht="13.5" customHeight="1">
      <c r="A7" s="726" t="s">
        <v>721</v>
      </c>
      <c r="B7" s="726"/>
      <c r="C7" s="726"/>
      <c r="D7" s="306"/>
      <c r="E7" s="141">
        <v>934</v>
      </c>
      <c r="F7" s="141">
        <v>27914</v>
      </c>
      <c r="G7" s="141">
        <v>27374</v>
      </c>
      <c r="H7" s="140">
        <v>948</v>
      </c>
      <c r="I7" s="140">
        <v>28362</v>
      </c>
      <c r="J7" s="140">
        <v>27996</v>
      </c>
      <c r="K7" s="140">
        <v>975</v>
      </c>
      <c r="L7" s="140">
        <v>29242</v>
      </c>
      <c r="M7" s="140">
        <v>28873</v>
      </c>
      <c r="N7" s="140">
        <v>965</v>
      </c>
      <c r="O7" s="466">
        <v>30163</v>
      </c>
      <c r="P7" s="466">
        <v>29797</v>
      </c>
      <c r="Q7" s="141">
        <v>570</v>
      </c>
      <c r="R7" s="141">
        <v>25304</v>
      </c>
      <c r="S7" s="385">
        <v>25792</v>
      </c>
      <c r="T7" s="481" t="s">
        <v>340</v>
      </c>
    </row>
    <row r="8" spans="1:20" ht="13.5" customHeight="1">
      <c r="A8" s="34">
        <v>1</v>
      </c>
      <c r="B8" s="512" t="s">
        <v>722</v>
      </c>
      <c r="C8" s="512"/>
      <c r="D8" s="371"/>
      <c r="E8" s="482">
        <v>3</v>
      </c>
      <c r="F8" s="482">
        <v>240</v>
      </c>
      <c r="G8" s="482">
        <v>250</v>
      </c>
      <c r="H8" s="432">
        <v>3</v>
      </c>
      <c r="I8" s="432">
        <v>260</v>
      </c>
      <c r="J8" s="432">
        <v>273</v>
      </c>
      <c r="K8" s="432">
        <v>3</v>
      </c>
      <c r="L8" s="432">
        <v>259</v>
      </c>
      <c r="M8" s="432">
        <v>267</v>
      </c>
      <c r="N8" s="432">
        <v>3</v>
      </c>
      <c r="O8" s="436">
        <v>240</v>
      </c>
      <c r="P8" s="436">
        <v>243</v>
      </c>
      <c r="Q8" s="482">
        <v>3</v>
      </c>
      <c r="R8" s="482">
        <v>240</v>
      </c>
      <c r="S8" s="483">
        <v>248</v>
      </c>
      <c r="T8" s="207">
        <v>1</v>
      </c>
    </row>
    <row r="9" spans="1:20" ht="13.5" customHeight="1">
      <c r="A9" s="32"/>
      <c r="B9" s="97" t="s">
        <v>30</v>
      </c>
      <c r="C9" s="38" t="s">
        <v>341</v>
      </c>
      <c r="D9" s="372"/>
      <c r="E9" s="482">
        <v>3</v>
      </c>
      <c r="F9" s="482">
        <v>240</v>
      </c>
      <c r="G9" s="482">
        <v>250</v>
      </c>
      <c r="H9" s="432">
        <v>3</v>
      </c>
      <c r="I9" s="432">
        <v>260</v>
      </c>
      <c r="J9" s="432">
        <v>273</v>
      </c>
      <c r="K9" s="432">
        <v>3</v>
      </c>
      <c r="L9" s="432">
        <v>259</v>
      </c>
      <c r="M9" s="432">
        <v>267</v>
      </c>
      <c r="N9" s="432">
        <v>3</v>
      </c>
      <c r="O9" s="436">
        <v>240</v>
      </c>
      <c r="P9" s="436">
        <v>243</v>
      </c>
      <c r="Q9" s="482">
        <v>3</v>
      </c>
      <c r="R9" s="482">
        <v>240</v>
      </c>
      <c r="S9" s="483">
        <v>248</v>
      </c>
      <c r="T9" s="373" t="s">
        <v>30</v>
      </c>
    </row>
    <row r="10" spans="1:20" ht="13.5" customHeight="1">
      <c r="A10" s="34">
        <v>2</v>
      </c>
      <c r="B10" s="725" t="s">
        <v>723</v>
      </c>
      <c r="C10" s="725"/>
      <c r="D10" s="371"/>
      <c r="E10" s="482">
        <v>472</v>
      </c>
      <c r="F10" s="482">
        <v>6619</v>
      </c>
      <c r="G10" s="482">
        <v>5881</v>
      </c>
      <c r="H10" s="432">
        <v>499</v>
      </c>
      <c r="I10" s="432">
        <v>6816</v>
      </c>
      <c r="J10" s="432">
        <v>5994</v>
      </c>
      <c r="K10" s="432">
        <v>521</v>
      </c>
      <c r="L10" s="432">
        <v>6976</v>
      </c>
      <c r="M10" s="432">
        <v>6013</v>
      </c>
      <c r="N10" s="432">
        <v>504</v>
      </c>
      <c r="O10" s="436">
        <v>7221</v>
      </c>
      <c r="P10" s="436">
        <v>6235</v>
      </c>
      <c r="Q10" s="482">
        <v>94</v>
      </c>
      <c r="R10" s="482">
        <v>1970</v>
      </c>
      <c r="S10" s="483">
        <v>1938</v>
      </c>
      <c r="T10" s="207">
        <v>2</v>
      </c>
    </row>
    <row r="11" spans="1:20" ht="13.5" customHeight="1">
      <c r="A11" s="32"/>
      <c r="B11" s="97" t="s">
        <v>30</v>
      </c>
      <c r="C11" s="38" t="s">
        <v>342</v>
      </c>
      <c r="D11" s="372"/>
      <c r="E11" s="482">
        <v>23</v>
      </c>
      <c r="F11" s="482">
        <v>1268</v>
      </c>
      <c r="G11" s="482">
        <v>1261</v>
      </c>
      <c r="H11" s="432">
        <v>23</v>
      </c>
      <c r="I11" s="432">
        <v>1268</v>
      </c>
      <c r="J11" s="432">
        <v>1262</v>
      </c>
      <c r="K11" s="432">
        <v>23</v>
      </c>
      <c r="L11" s="432">
        <v>1268</v>
      </c>
      <c r="M11" s="432">
        <v>1261</v>
      </c>
      <c r="N11" s="432">
        <v>23</v>
      </c>
      <c r="O11" s="436">
        <v>1268</v>
      </c>
      <c r="P11" s="436">
        <v>1258</v>
      </c>
      <c r="Q11" s="482">
        <v>23</v>
      </c>
      <c r="R11" s="482">
        <v>1268</v>
      </c>
      <c r="S11" s="483">
        <v>1260</v>
      </c>
      <c r="T11" s="373" t="s">
        <v>30</v>
      </c>
    </row>
    <row r="12" spans="1:20" ht="13.5" customHeight="1">
      <c r="A12" s="32"/>
      <c r="B12" s="97" t="s">
        <v>32</v>
      </c>
      <c r="C12" s="38" t="s">
        <v>525</v>
      </c>
      <c r="D12" s="372"/>
      <c r="E12" s="484" t="s">
        <v>14</v>
      </c>
      <c r="F12" s="484" t="s">
        <v>526</v>
      </c>
      <c r="G12" s="484" t="s">
        <v>527</v>
      </c>
      <c r="H12" s="436" t="s">
        <v>528</v>
      </c>
      <c r="I12" s="436" t="s">
        <v>529</v>
      </c>
      <c r="J12" s="436" t="s">
        <v>530</v>
      </c>
      <c r="K12" s="436" t="s">
        <v>14</v>
      </c>
      <c r="L12" s="436" t="s">
        <v>531</v>
      </c>
      <c r="M12" s="436" t="s">
        <v>532</v>
      </c>
      <c r="N12" s="436" t="s">
        <v>690</v>
      </c>
      <c r="O12" s="436" t="s">
        <v>691</v>
      </c>
      <c r="P12" s="436" t="s">
        <v>692</v>
      </c>
      <c r="Q12" s="484" t="s">
        <v>327</v>
      </c>
      <c r="R12" s="484" t="s">
        <v>327</v>
      </c>
      <c r="S12" s="485" t="s">
        <v>327</v>
      </c>
      <c r="T12" s="373" t="s">
        <v>32</v>
      </c>
    </row>
    <row r="13" spans="1:20" ht="13.5" customHeight="1">
      <c r="A13" s="32"/>
      <c r="B13" s="97" t="s">
        <v>40</v>
      </c>
      <c r="C13" s="38" t="s">
        <v>343</v>
      </c>
      <c r="D13" s="372"/>
      <c r="E13" s="482">
        <v>14</v>
      </c>
      <c r="F13" s="482">
        <v>702</v>
      </c>
      <c r="G13" s="482">
        <v>684</v>
      </c>
      <c r="H13" s="432">
        <v>14</v>
      </c>
      <c r="I13" s="432">
        <v>702</v>
      </c>
      <c r="J13" s="432">
        <v>686</v>
      </c>
      <c r="K13" s="432">
        <v>14</v>
      </c>
      <c r="L13" s="432">
        <v>702</v>
      </c>
      <c r="M13" s="432">
        <v>677</v>
      </c>
      <c r="N13" s="432">
        <v>14</v>
      </c>
      <c r="O13" s="436">
        <v>702</v>
      </c>
      <c r="P13" s="436">
        <v>676</v>
      </c>
      <c r="Q13" s="482">
        <v>14</v>
      </c>
      <c r="R13" s="482">
        <v>702</v>
      </c>
      <c r="S13" s="483">
        <v>678</v>
      </c>
      <c r="T13" s="373" t="s">
        <v>40</v>
      </c>
    </row>
    <row r="14" spans="1:20" ht="13.5" customHeight="1">
      <c r="A14" s="32"/>
      <c r="B14" s="97" t="s">
        <v>44</v>
      </c>
      <c r="C14" s="38" t="s">
        <v>344</v>
      </c>
      <c r="D14" s="372"/>
      <c r="E14" s="436">
        <v>29</v>
      </c>
      <c r="F14" s="436" t="s">
        <v>136</v>
      </c>
      <c r="G14" s="436" t="s">
        <v>136</v>
      </c>
      <c r="H14" s="432">
        <v>29</v>
      </c>
      <c r="I14" s="436" t="s">
        <v>136</v>
      </c>
      <c r="J14" s="436" t="s">
        <v>136</v>
      </c>
      <c r="K14" s="432">
        <v>26</v>
      </c>
      <c r="L14" s="484" t="s">
        <v>327</v>
      </c>
      <c r="M14" s="484" t="s">
        <v>327</v>
      </c>
      <c r="N14" s="432">
        <v>26</v>
      </c>
      <c r="O14" s="436" t="s">
        <v>327</v>
      </c>
      <c r="P14" s="436" t="s">
        <v>327</v>
      </c>
      <c r="Q14" s="482">
        <v>25</v>
      </c>
      <c r="R14" s="484" t="s">
        <v>327</v>
      </c>
      <c r="S14" s="485" t="s">
        <v>327</v>
      </c>
      <c r="T14" s="373" t="s">
        <v>44</v>
      </c>
    </row>
    <row r="15" spans="1:20" ht="13.5" customHeight="1">
      <c r="A15" s="32"/>
      <c r="B15" s="149" t="s">
        <v>724</v>
      </c>
      <c r="C15" s="38" t="s">
        <v>533</v>
      </c>
      <c r="D15" s="372"/>
      <c r="E15" s="66" t="s">
        <v>534</v>
      </c>
      <c r="F15" s="66" t="s">
        <v>327</v>
      </c>
      <c r="G15" s="66" t="s">
        <v>327</v>
      </c>
      <c r="H15" s="436" t="s">
        <v>535</v>
      </c>
      <c r="I15" s="66" t="s">
        <v>327</v>
      </c>
      <c r="J15" s="66" t="s">
        <v>327</v>
      </c>
      <c r="K15" s="436" t="s">
        <v>536</v>
      </c>
      <c r="L15" s="66" t="s">
        <v>327</v>
      </c>
      <c r="M15" s="66" t="s">
        <v>327</v>
      </c>
      <c r="N15" s="436" t="s">
        <v>693</v>
      </c>
      <c r="O15" s="436" t="s">
        <v>327</v>
      </c>
      <c r="P15" s="436" t="s">
        <v>327</v>
      </c>
      <c r="Q15" s="484" t="s">
        <v>327</v>
      </c>
      <c r="R15" s="484" t="s">
        <v>327</v>
      </c>
      <c r="S15" s="485" t="s">
        <v>327</v>
      </c>
      <c r="T15" s="373" t="s">
        <v>725</v>
      </c>
    </row>
    <row r="16" spans="1:20" ht="13.5" customHeight="1">
      <c r="A16" s="32"/>
      <c r="B16" s="149" t="s">
        <v>726</v>
      </c>
      <c r="C16" s="38" t="s">
        <v>537</v>
      </c>
      <c r="D16" s="372"/>
      <c r="E16" s="66" t="s">
        <v>694</v>
      </c>
      <c r="F16" s="66" t="s">
        <v>695</v>
      </c>
      <c r="G16" s="66" t="s">
        <v>327</v>
      </c>
      <c r="H16" s="66" t="s">
        <v>696</v>
      </c>
      <c r="I16" s="66" t="s">
        <v>697</v>
      </c>
      <c r="J16" s="66" t="s">
        <v>327</v>
      </c>
      <c r="K16" s="66" t="s">
        <v>694</v>
      </c>
      <c r="L16" s="66" t="s">
        <v>698</v>
      </c>
      <c r="M16" s="66" t="s">
        <v>327</v>
      </c>
      <c r="N16" s="66" t="s">
        <v>696</v>
      </c>
      <c r="O16" s="66" t="s">
        <v>699</v>
      </c>
      <c r="P16" s="436" t="s">
        <v>327</v>
      </c>
      <c r="Q16" s="66" t="s">
        <v>327</v>
      </c>
      <c r="R16" s="484" t="s">
        <v>327</v>
      </c>
      <c r="S16" s="485" t="s">
        <v>327</v>
      </c>
      <c r="T16" s="373" t="s">
        <v>727</v>
      </c>
    </row>
    <row r="17" spans="1:20" ht="13.5" customHeight="1">
      <c r="A17" s="32"/>
      <c r="B17" s="149" t="s">
        <v>728</v>
      </c>
      <c r="C17" s="38" t="s">
        <v>345</v>
      </c>
      <c r="D17" s="372"/>
      <c r="E17" s="436">
        <v>97</v>
      </c>
      <c r="F17" s="436" t="s">
        <v>136</v>
      </c>
      <c r="G17" s="436" t="s">
        <v>136</v>
      </c>
      <c r="H17" s="432">
        <v>97</v>
      </c>
      <c r="I17" s="484" t="s">
        <v>136</v>
      </c>
      <c r="J17" s="484" t="s">
        <v>136</v>
      </c>
      <c r="K17" s="432">
        <v>97</v>
      </c>
      <c r="L17" s="484" t="s">
        <v>327</v>
      </c>
      <c r="M17" s="484" t="s">
        <v>327</v>
      </c>
      <c r="N17" s="432">
        <v>38</v>
      </c>
      <c r="O17" s="436" t="s">
        <v>327</v>
      </c>
      <c r="P17" s="436" t="s">
        <v>327</v>
      </c>
      <c r="Q17" s="482">
        <v>32</v>
      </c>
      <c r="R17" s="484" t="s">
        <v>327</v>
      </c>
      <c r="S17" s="485" t="s">
        <v>327</v>
      </c>
      <c r="T17" s="373" t="s">
        <v>728</v>
      </c>
    </row>
    <row r="18" spans="1:20" ht="13.5" customHeight="1">
      <c r="A18" s="32">
        <v>3</v>
      </c>
      <c r="B18" s="725" t="s">
        <v>700</v>
      </c>
      <c r="C18" s="727"/>
      <c r="D18" s="372"/>
      <c r="E18" s="436" t="s">
        <v>327</v>
      </c>
      <c r="F18" s="436" t="s">
        <v>327</v>
      </c>
      <c r="G18" s="436" t="s">
        <v>327</v>
      </c>
      <c r="H18" s="436" t="s">
        <v>327</v>
      </c>
      <c r="I18" s="484" t="s">
        <v>327</v>
      </c>
      <c r="J18" s="484" t="s">
        <v>327</v>
      </c>
      <c r="K18" s="436" t="s">
        <v>327</v>
      </c>
      <c r="L18" s="484" t="s">
        <v>327</v>
      </c>
      <c r="M18" s="484" t="s">
        <v>327</v>
      </c>
      <c r="N18" s="436" t="s">
        <v>327</v>
      </c>
      <c r="O18" s="436" t="s">
        <v>327</v>
      </c>
      <c r="P18" s="436" t="s">
        <v>327</v>
      </c>
      <c r="Q18" s="482">
        <v>40</v>
      </c>
      <c r="R18" s="484" t="s">
        <v>327</v>
      </c>
      <c r="S18" s="485" t="s">
        <v>327</v>
      </c>
      <c r="T18" s="373" t="s">
        <v>729</v>
      </c>
    </row>
    <row r="19" spans="1:20" ht="13.5" customHeight="1">
      <c r="A19" s="32"/>
      <c r="B19" s="97" t="s">
        <v>730</v>
      </c>
      <c r="C19" s="38" t="s">
        <v>701</v>
      </c>
      <c r="D19" s="372"/>
      <c r="E19" s="436" t="s">
        <v>327</v>
      </c>
      <c r="F19" s="436" t="s">
        <v>327</v>
      </c>
      <c r="G19" s="436" t="s">
        <v>327</v>
      </c>
      <c r="H19" s="436" t="s">
        <v>327</v>
      </c>
      <c r="I19" s="484" t="s">
        <v>327</v>
      </c>
      <c r="J19" s="484" t="s">
        <v>327</v>
      </c>
      <c r="K19" s="436" t="s">
        <v>327</v>
      </c>
      <c r="L19" s="484" t="s">
        <v>327</v>
      </c>
      <c r="M19" s="484" t="s">
        <v>327</v>
      </c>
      <c r="N19" s="436" t="s">
        <v>327</v>
      </c>
      <c r="O19" s="436" t="s">
        <v>327</v>
      </c>
      <c r="P19" s="436" t="s">
        <v>327</v>
      </c>
      <c r="Q19" s="482">
        <v>40</v>
      </c>
      <c r="R19" s="484" t="s">
        <v>327</v>
      </c>
      <c r="S19" s="485" t="s">
        <v>327</v>
      </c>
      <c r="T19" s="373" t="s">
        <v>731</v>
      </c>
    </row>
    <row r="20" spans="1:20" ht="13.5" customHeight="1">
      <c r="A20" s="34">
        <v>4</v>
      </c>
      <c r="B20" s="725" t="s">
        <v>732</v>
      </c>
      <c r="C20" s="725"/>
      <c r="D20" s="371"/>
      <c r="E20" s="482">
        <v>19</v>
      </c>
      <c r="F20" s="482">
        <v>602</v>
      </c>
      <c r="G20" s="482">
        <v>526</v>
      </c>
      <c r="H20" s="432">
        <v>21</v>
      </c>
      <c r="I20" s="432">
        <v>643</v>
      </c>
      <c r="J20" s="432">
        <v>559</v>
      </c>
      <c r="K20" s="432">
        <v>22</v>
      </c>
      <c r="L20" s="432">
        <v>662</v>
      </c>
      <c r="M20" s="432">
        <v>586</v>
      </c>
      <c r="N20" s="432">
        <v>22</v>
      </c>
      <c r="O20" s="436">
        <v>694</v>
      </c>
      <c r="P20" s="436">
        <v>620</v>
      </c>
      <c r="Q20" s="482">
        <v>12</v>
      </c>
      <c r="R20" s="482">
        <v>598</v>
      </c>
      <c r="S20" s="483">
        <v>535</v>
      </c>
      <c r="T20" s="373" t="s">
        <v>733</v>
      </c>
    </row>
    <row r="21" spans="1:20" ht="13.5" customHeight="1">
      <c r="A21" s="32"/>
      <c r="B21" s="97" t="s">
        <v>30</v>
      </c>
      <c r="C21" s="38" t="s">
        <v>346</v>
      </c>
      <c r="D21" s="372"/>
      <c r="E21" s="482">
        <v>1</v>
      </c>
      <c r="F21" s="482">
        <v>40</v>
      </c>
      <c r="G21" s="482">
        <v>32</v>
      </c>
      <c r="H21" s="432">
        <v>1</v>
      </c>
      <c r="I21" s="432">
        <v>40</v>
      </c>
      <c r="J21" s="432">
        <v>33</v>
      </c>
      <c r="K21" s="432">
        <v>1</v>
      </c>
      <c r="L21" s="432">
        <v>40</v>
      </c>
      <c r="M21" s="432">
        <v>28</v>
      </c>
      <c r="N21" s="432">
        <v>1</v>
      </c>
      <c r="O21" s="436">
        <v>40</v>
      </c>
      <c r="P21" s="436">
        <v>36</v>
      </c>
      <c r="Q21" s="484">
        <v>1</v>
      </c>
      <c r="R21" s="484">
        <v>40</v>
      </c>
      <c r="S21" s="485">
        <v>24</v>
      </c>
      <c r="T21" s="373" t="s">
        <v>30</v>
      </c>
    </row>
    <row r="22" spans="1:20" ht="13.5" customHeight="1">
      <c r="A22" s="32"/>
      <c r="B22" s="97" t="s">
        <v>32</v>
      </c>
      <c r="C22" s="38" t="s">
        <v>347</v>
      </c>
      <c r="D22" s="372"/>
      <c r="E22" s="482">
        <v>5</v>
      </c>
      <c r="F22" s="482">
        <v>279</v>
      </c>
      <c r="G22" s="482">
        <v>283</v>
      </c>
      <c r="H22" s="432">
        <v>5</v>
      </c>
      <c r="I22" s="432">
        <v>282</v>
      </c>
      <c r="J22" s="432">
        <v>287</v>
      </c>
      <c r="K22" s="432">
        <v>5</v>
      </c>
      <c r="L22" s="432">
        <v>282</v>
      </c>
      <c r="M22" s="432">
        <v>283</v>
      </c>
      <c r="N22" s="432">
        <v>6</v>
      </c>
      <c r="O22" s="436">
        <v>304</v>
      </c>
      <c r="P22" s="436">
        <v>314</v>
      </c>
      <c r="Q22" s="484">
        <v>6</v>
      </c>
      <c r="R22" s="484">
        <v>304</v>
      </c>
      <c r="S22" s="485">
        <v>306</v>
      </c>
      <c r="T22" s="373" t="s">
        <v>32</v>
      </c>
    </row>
    <row r="23" spans="1:20" ht="13.5" customHeight="1">
      <c r="A23" s="32"/>
      <c r="B23" s="97" t="s">
        <v>734</v>
      </c>
      <c r="C23" s="38" t="s">
        <v>702</v>
      </c>
      <c r="D23" s="372"/>
      <c r="E23" s="436" t="s">
        <v>327</v>
      </c>
      <c r="F23" s="436" t="s">
        <v>327</v>
      </c>
      <c r="G23" s="436" t="s">
        <v>327</v>
      </c>
      <c r="H23" s="436" t="s">
        <v>327</v>
      </c>
      <c r="I23" s="484" t="s">
        <v>327</v>
      </c>
      <c r="J23" s="484" t="s">
        <v>327</v>
      </c>
      <c r="K23" s="436" t="s">
        <v>327</v>
      </c>
      <c r="L23" s="484" t="s">
        <v>327</v>
      </c>
      <c r="M23" s="484" t="s">
        <v>327</v>
      </c>
      <c r="N23" s="436" t="s">
        <v>327</v>
      </c>
      <c r="O23" s="436" t="s">
        <v>327</v>
      </c>
      <c r="P23" s="436" t="s">
        <v>327</v>
      </c>
      <c r="Q23" s="484">
        <v>2</v>
      </c>
      <c r="R23" s="484">
        <v>165</v>
      </c>
      <c r="S23" s="485">
        <v>142</v>
      </c>
      <c r="T23" s="373" t="s">
        <v>735</v>
      </c>
    </row>
    <row r="24" spans="1:20" ht="13.5" customHeight="1">
      <c r="A24" s="32"/>
      <c r="B24" s="97" t="s">
        <v>736</v>
      </c>
      <c r="C24" s="38" t="s">
        <v>703</v>
      </c>
      <c r="D24" s="372"/>
      <c r="E24" s="436" t="s">
        <v>327</v>
      </c>
      <c r="F24" s="436" t="s">
        <v>327</v>
      </c>
      <c r="G24" s="436" t="s">
        <v>327</v>
      </c>
      <c r="H24" s="436" t="s">
        <v>327</v>
      </c>
      <c r="I24" s="484" t="s">
        <v>327</v>
      </c>
      <c r="J24" s="484" t="s">
        <v>327</v>
      </c>
      <c r="K24" s="436" t="s">
        <v>327</v>
      </c>
      <c r="L24" s="484" t="s">
        <v>327</v>
      </c>
      <c r="M24" s="484" t="s">
        <v>327</v>
      </c>
      <c r="N24" s="436" t="s">
        <v>327</v>
      </c>
      <c r="O24" s="436" t="s">
        <v>327</v>
      </c>
      <c r="P24" s="436" t="s">
        <v>327</v>
      </c>
      <c r="Q24" s="484">
        <v>1</v>
      </c>
      <c r="R24" s="484">
        <v>20</v>
      </c>
      <c r="S24" s="485">
        <v>14</v>
      </c>
      <c r="T24" s="373" t="s">
        <v>737</v>
      </c>
    </row>
    <row r="25" spans="1:20" ht="13.5" customHeight="1">
      <c r="A25" s="32"/>
      <c r="B25" s="97" t="s">
        <v>725</v>
      </c>
      <c r="C25" s="38" t="s">
        <v>538</v>
      </c>
      <c r="D25" s="372"/>
      <c r="E25" s="436">
        <v>2</v>
      </c>
      <c r="F25" s="436">
        <v>38</v>
      </c>
      <c r="G25" s="436">
        <v>24</v>
      </c>
      <c r="H25" s="436">
        <v>4</v>
      </c>
      <c r="I25" s="436">
        <v>76</v>
      </c>
      <c r="J25" s="436">
        <v>54</v>
      </c>
      <c r="K25" s="432">
        <v>5</v>
      </c>
      <c r="L25" s="432">
        <v>95</v>
      </c>
      <c r="M25" s="432">
        <v>87</v>
      </c>
      <c r="N25" s="432">
        <v>5</v>
      </c>
      <c r="O25" s="436">
        <v>95</v>
      </c>
      <c r="P25" s="436">
        <v>85</v>
      </c>
      <c r="Q25" s="484">
        <v>1</v>
      </c>
      <c r="R25" s="484">
        <v>19</v>
      </c>
      <c r="S25" s="485">
        <v>13</v>
      </c>
      <c r="T25" s="373" t="s">
        <v>738</v>
      </c>
    </row>
    <row r="26" spans="1:20" ht="13.5" customHeight="1">
      <c r="A26" s="32"/>
      <c r="B26" s="97" t="s">
        <v>739</v>
      </c>
      <c r="C26" s="38" t="s">
        <v>349</v>
      </c>
      <c r="D26" s="372"/>
      <c r="E26" s="482">
        <v>1</v>
      </c>
      <c r="F26" s="482">
        <v>50</v>
      </c>
      <c r="G26" s="482">
        <v>30</v>
      </c>
      <c r="H26" s="432">
        <v>1</v>
      </c>
      <c r="I26" s="432">
        <v>50</v>
      </c>
      <c r="J26" s="432">
        <v>31</v>
      </c>
      <c r="K26" s="432">
        <v>1</v>
      </c>
      <c r="L26" s="432">
        <v>50</v>
      </c>
      <c r="M26" s="432">
        <v>32</v>
      </c>
      <c r="N26" s="432">
        <v>1</v>
      </c>
      <c r="O26" s="436">
        <v>50</v>
      </c>
      <c r="P26" s="436">
        <v>33</v>
      </c>
      <c r="Q26" s="484">
        <v>1</v>
      </c>
      <c r="R26" s="484">
        <v>50</v>
      </c>
      <c r="S26" s="485">
        <v>36</v>
      </c>
      <c r="T26" s="373" t="s">
        <v>739</v>
      </c>
    </row>
    <row r="27" spans="1:20" ht="13.5" customHeight="1">
      <c r="A27" s="32"/>
      <c r="B27" s="97" t="s">
        <v>740</v>
      </c>
      <c r="C27" s="38" t="s">
        <v>348</v>
      </c>
      <c r="D27" s="372"/>
      <c r="E27" s="482">
        <v>2</v>
      </c>
      <c r="F27" s="482">
        <v>175</v>
      </c>
      <c r="G27" s="482">
        <v>148</v>
      </c>
      <c r="H27" s="432">
        <v>2</v>
      </c>
      <c r="I27" s="432">
        <v>175</v>
      </c>
      <c r="J27" s="432">
        <v>141</v>
      </c>
      <c r="K27" s="432">
        <v>2</v>
      </c>
      <c r="L27" s="432">
        <v>175</v>
      </c>
      <c r="M27" s="432">
        <v>143</v>
      </c>
      <c r="N27" s="432">
        <v>3</v>
      </c>
      <c r="O27" s="436">
        <v>205</v>
      </c>
      <c r="P27" s="436">
        <v>152</v>
      </c>
      <c r="Q27" s="484" t="s">
        <v>327</v>
      </c>
      <c r="R27" s="484" t="s">
        <v>327</v>
      </c>
      <c r="S27" s="485" t="s">
        <v>327</v>
      </c>
      <c r="T27" s="373" t="s">
        <v>740</v>
      </c>
    </row>
    <row r="28" spans="1:20" ht="13.5" customHeight="1">
      <c r="A28" s="32"/>
      <c r="B28" s="97" t="s">
        <v>741</v>
      </c>
      <c r="C28" s="38" t="s">
        <v>350</v>
      </c>
      <c r="D28" s="372"/>
      <c r="E28" s="436">
        <v>3</v>
      </c>
      <c r="F28" s="436" t="s">
        <v>136</v>
      </c>
      <c r="G28" s="436" t="s">
        <v>136</v>
      </c>
      <c r="H28" s="432">
        <v>3</v>
      </c>
      <c r="I28" s="484" t="s">
        <v>136</v>
      </c>
      <c r="J28" s="484" t="s">
        <v>136</v>
      </c>
      <c r="K28" s="432">
        <v>3</v>
      </c>
      <c r="L28" s="484" t="s">
        <v>327</v>
      </c>
      <c r="M28" s="484" t="s">
        <v>327</v>
      </c>
      <c r="N28" s="432">
        <v>2</v>
      </c>
      <c r="O28" s="436" t="s">
        <v>327</v>
      </c>
      <c r="P28" s="436" t="s">
        <v>327</v>
      </c>
      <c r="Q28" s="484" t="s">
        <v>327</v>
      </c>
      <c r="R28" s="484" t="s">
        <v>327</v>
      </c>
      <c r="S28" s="485" t="s">
        <v>327</v>
      </c>
      <c r="T28" s="373" t="s">
        <v>741</v>
      </c>
    </row>
    <row r="29" spans="1:20" ht="13.5" customHeight="1">
      <c r="A29" s="34">
        <v>5</v>
      </c>
      <c r="B29" s="725" t="s">
        <v>742</v>
      </c>
      <c r="C29" s="725"/>
      <c r="D29" s="371"/>
      <c r="E29" s="482">
        <v>44</v>
      </c>
      <c r="F29" s="482">
        <v>1939</v>
      </c>
      <c r="G29" s="482">
        <v>1897</v>
      </c>
      <c r="H29" s="432">
        <v>46</v>
      </c>
      <c r="I29" s="432">
        <v>1864</v>
      </c>
      <c r="J29" s="432">
        <v>1850</v>
      </c>
      <c r="K29" s="432">
        <v>49</v>
      </c>
      <c r="L29" s="432">
        <v>1945</v>
      </c>
      <c r="M29" s="432">
        <v>1896</v>
      </c>
      <c r="N29" s="432">
        <v>53</v>
      </c>
      <c r="O29" s="436">
        <v>2251</v>
      </c>
      <c r="P29" s="436">
        <v>2144</v>
      </c>
      <c r="Q29" s="290">
        <v>41</v>
      </c>
      <c r="R29" s="482">
        <v>2027</v>
      </c>
      <c r="S29" s="483">
        <v>1924</v>
      </c>
      <c r="T29" s="207">
        <v>5</v>
      </c>
    </row>
    <row r="30" spans="1:20" ht="13.5" customHeight="1">
      <c r="A30" s="32"/>
      <c r="B30" s="97" t="s">
        <v>30</v>
      </c>
      <c r="C30" s="38" t="s">
        <v>743</v>
      </c>
      <c r="D30" s="372"/>
      <c r="E30" s="482">
        <v>15</v>
      </c>
      <c r="F30" s="482">
        <v>908</v>
      </c>
      <c r="G30" s="482">
        <v>910</v>
      </c>
      <c r="H30" s="432">
        <v>15</v>
      </c>
      <c r="I30" s="432">
        <v>892</v>
      </c>
      <c r="J30" s="432">
        <v>899</v>
      </c>
      <c r="K30" s="432">
        <v>15</v>
      </c>
      <c r="L30" s="432">
        <v>892</v>
      </c>
      <c r="M30" s="432">
        <v>884</v>
      </c>
      <c r="N30" s="432">
        <v>15</v>
      </c>
      <c r="O30" s="436">
        <v>921</v>
      </c>
      <c r="P30" s="436">
        <v>935</v>
      </c>
      <c r="Q30" s="484">
        <v>15</v>
      </c>
      <c r="R30" s="484">
        <v>921</v>
      </c>
      <c r="S30" s="485">
        <v>918</v>
      </c>
      <c r="T30" s="373" t="s">
        <v>30</v>
      </c>
    </row>
    <row r="31" spans="1:20" ht="13.5" customHeight="1">
      <c r="A31" s="32"/>
      <c r="B31" s="97" t="s">
        <v>32</v>
      </c>
      <c r="C31" s="38" t="s">
        <v>744</v>
      </c>
      <c r="D31" s="372"/>
      <c r="E31" s="484">
        <v>2</v>
      </c>
      <c r="F31" s="484">
        <v>60</v>
      </c>
      <c r="G31" s="484">
        <v>56</v>
      </c>
      <c r="H31" s="436">
        <v>2</v>
      </c>
      <c r="I31" s="436">
        <v>60</v>
      </c>
      <c r="J31" s="436">
        <v>58</v>
      </c>
      <c r="K31" s="432">
        <v>2</v>
      </c>
      <c r="L31" s="432">
        <v>60</v>
      </c>
      <c r="M31" s="432">
        <v>58</v>
      </c>
      <c r="N31" s="432">
        <v>3</v>
      </c>
      <c r="O31" s="436">
        <v>90</v>
      </c>
      <c r="P31" s="436">
        <v>64</v>
      </c>
      <c r="Q31" s="484">
        <v>2</v>
      </c>
      <c r="R31" s="484">
        <v>50</v>
      </c>
      <c r="S31" s="485">
        <v>26</v>
      </c>
      <c r="T31" s="373" t="s">
        <v>32</v>
      </c>
    </row>
    <row r="32" spans="1:20" ht="13.5" customHeight="1">
      <c r="A32" s="32"/>
      <c r="B32" s="97" t="s">
        <v>734</v>
      </c>
      <c r="C32" s="38" t="s">
        <v>745</v>
      </c>
      <c r="D32" s="372"/>
      <c r="E32" s="482">
        <v>8</v>
      </c>
      <c r="F32" s="482">
        <v>545</v>
      </c>
      <c r="G32" s="482">
        <v>511</v>
      </c>
      <c r="H32" s="432">
        <v>8</v>
      </c>
      <c r="I32" s="432">
        <v>476</v>
      </c>
      <c r="J32" s="432">
        <v>462</v>
      </c>
      <c r="K32" s="432">
        <v>8</v>
      </c>
      <c r="L32" s="432">
        <v>478</v>
      </c>
      <c r="M32" s="432">
        <v>463</v>
      </c>
      <c r="N32" s="432">
        <v>8</v>
      </c>
      <c r="O32" s="436">
        <v>593</v>
      </c>
      <c r="P32" s="436">
        <v>577</v>
      </c>
      <c r="Q32" s="484">
        <v>8</v>
      </c>
      <c r="R32" s="484">
        <v>526</v>
      </c>
      <c r="S32" s="485">
        <v>474</v>
      </c>
      <c r="T32" s="373" t="s">
        <v>734</v>
      </c>
    </row>
    <row r="33" spans="1:20" ht="13.5" customHeight="1">
      <c r="A33" s="32"/>
      <c r="B33" s="97" t="s">
        <v>746</v>
      </c>
      <c r="C33" s="38" t="s">
        <v>747</v>
      </c>
      <c r="D33" s="372"/>
      <c r="E33" s="482">
        <v>8</v>
      </c>
      <c r="F33" s="482">
        <v>319</v>
      </c>
      <c r="G33" s="482">
        <v>321</v>
      </c>
      <c r="H33" s="432">
        <v>8</v>
      </c>
      <c r="I33" s="432">
        <v>290</v>
      </c>
      <c r="J33" s="432">
        <v>295</v>
      </c>
      <c r="K33" s="432">
        <v>10</v>
      </c>
      <c r="L33" s="432">
        <v>350</v>
      </c>
      <c r="M33" s="432">
        <v>340</v>
      </c>
      <c r="N33" s="432">
        <v>12</v>
      </c>
      <c r="O33" s="436">
        <v>453</v>
      </c>
      <c r="P33" s="436">
        <v>411</v>
      </c>
      <c r="Q33" s="484">
        <v>12</v>
      </c>
      <c r="R33" s="484">
        <v>453</v>
      </c>
      <c r="S33" s="485">
        <v>448</v>
      </c>
      <c r="T33" s="373" t="s">
        <v>746</v>
      </c>
    </row>
    <row r="34" spans="1:20" ht="13.5" customHeight="1">
      <c r="A34" s="32"/>
      <c r="B34" s="97" t="s">
        <v>738</v>
      </c>
      <c r="C34" s="38" t="s">
        <v>365</v>
      </c>
      <c r="D34" s="372"/>
      <c r="E34" s="66">
        <v>3</v>
      </c>
      <c r="F34" s="66">
        <v>57</v>
      </c>
      <c r="G34" s="66">
        <v>59</v>
      </c>
      <c r="H34" s="432">
        <v>4</v>
      </c>
      <c r="I34" s="432">
        <v>76</v>
      </c>
      <c r="J34" s="432">
        <v>79</v>
      </c>
      <c r="K34" s="432">
        <v>5</v>
      </c>
      <c r="L34" s="432">
        <v>95</v>
      </c>
      <c r="M34" s="432">
        <v>94</v>
      </c>
      <c r="N34" s="432">
        <v>6</v>
      </c>
      <c r="O34" s="436">
        <v>114</v>
      </c>
      <c r="P34" s="436">
        <v>104</v>
      </c>
      <c r="Q34" s="484">
        <v>3</v>
      </c>
      <c r="R34" s="484">
        <v>57</v>
      </c>
      <c r="S34" s="485">
        <v>45</v>
      </c>
      <c r="T34" s="373" t="s">
        <v>748</v>
      </c>
    </row>
    <row r="35" spans="1:20" ht="13.5" customHeight="1">
      <c r="A35" s="32"/>
      <c r="B35" s="97" t="s">
        <v>749</v>
      </c>
      <c r="C35" s="38" t="s">
        <v>539</v>
      </c>
      <c r="D35" s="372"/>
      <c r="E35" s="436" t="s">
        <v>136</v>
      </c>
      <c r="F35" s="436" t="s">
        <v>136</v>
      </c>
      <c r="G35" s="436" t="s">
        <v>136</v>
      </c>
      <c r="H35" s="436" t="s">
        <v>136</v>
      </c>
      <c r="I35" s="436" t="s">
        <v>136</v>
      </c>
      <c r="J35" s="436" t="s">
        <v>136</v>
      </c>
      <c r="K35" s="484" t="s">
        <v>136</v>
      </c>
      <c r="L35" s="484" t="s">
        <v>136</v>
      </c>
      <c r="M35" s="484" t="s">
        <v>136</v>
      </c>
      <c r="N35" s="484">
        <v>1</v>
      </c>
      <c r="O35" s="484">
        <v>20</v>
      </c>
      <c r="P35" s="484">
        <v>9</v>
      </c>
      <c r="Q35" s="484">
        <v>1</v>
      </c>
      <c r="R35" s="484">
        <v>20</v>
      </c>
      <c r="S35" s="485">
        <v>13</v>
      </c>
      <c r="T35" s="373" t="s">
        <v>749</v>
      </c>
    </row>
    <row r="36" spans="1:20" ht="13.5" customHeight="1">
      <c r="A36" s="34"/>
      <c r="B36" s="97" t="s">
        <v>750</v>
      </c>
      <c r="C36" s="142" t="s">
        <v>364</v>
      </c>
      <c r="D36" s="371"/>
      <c r="E36" s="66">
        <v>3</v>
      </c>
      <c r="F36" s="66" t="s">
        <v>136</v>
      </c>
      <c r="G36" s="66" t="s">
        <v>136</v>
      </c>
      <c r="H36" s="432">
        <v>3</v>
      </c>
      <c r="I36" s="484" t="s">
        <v>136</v>
      </c>
      <c r="J36" s="484" t="s">
        <v>136</v>
      </c>
      <c r="K36" s="432">
        <v>3</v>
      </c>
      <c r="L36" s="484" t="s">
        <v>327</v>
      </c>
      <c r="M36" s="484" t="s">
        <v>327</v>
      </c>
      <c r="N36" s="432">
        <v>3</v>
      </c>
      <c r="O36" s="436" t="s">
        <v>327</v>
      </c>
      <c r="P36" s="436" t="s">
        <v>327</v>
      </c>
      <c r="Q36" s="484" t="s">
        <v>327</v>
      </c>
      <c r="R36" s="484" t="s">
        <v>327</v>
      </c>
      <c r="S36" s="485" t="s">
        <v>327</v>
      </c>
      <c r="T36" s="373" t="s">
        <v>750</v>
      </c>
    </row>
    <row r="37" spans="1:20" ht="13.5" customHeight="1">
      <c r="A37" s="32"/>
      <c r="B37" s="97" t="s">
        <v>751</v>
      </c>
      <c r="C37" s="38" t="s">
        <v>752</v>
      </c>
      <c r="D37" s="372"/>
      <c r="E37" s="482">
        <v>5</v>
      </c>
      <c r="F37" s="482">
        <v>50</v>
      </c>
      <c r="G37" s="482">
        <v>40</v>
      </c>
      <c r="H37" s="432">
        <v>6</v>
      </c>
      <c r="I37" s="432">
        <v>70</v>
      </c>
      <c r="J37" s="432">
        <v>57</v>
      </c>
      <c r="K37" s="432">
        <v>6</v>
      </c>
      <c r="L37" s="432">
        <v>70</v>
      </c>
      <c r="M37" s="432">
        <v>57</v>
      </c>
      <c r="N37" s="432">
        <v>5</v>
      </c>
      <c r="O37" s="436">
        <v>60</v>
      </c>
      <c r="P37" s="436">
        <v>44</v>
      </c>
      <c r="Q37" s="484" t="s">
        <v>327</v>
      </c>
      <c r="R37" s="484" t="s">
        <v>327</v>
      </c>
      <c r="S37" s="485" t="s">
        <v>327</v>
      </c>
      <c r="T37" s="373" t="s">
        <v>751</v>
      </c>
    </row>
    <row r="38" spans="1:20" ht="13.5" customHeight="1">
      <c r="A38" s="34">
        <v>6</v>
      </c>
      <c r="B38" s="725" t="s">
        <v>367</v>
      </c>
      <c r="C38" s="725"/>
      <c r="D38" s="371"/>
      <c r="E38" s="482">
        <v>28</v>
      </c>
      <c r="F38" s="482">
        <v>339</v>
      </c>
      <c r="G38" s="482">
        <v>303</v>
      </c>
      <c r="H38" s="432">
        <v>31</v>
      </c>
      <c r="I38" s="432">
        <v>379</v>
      </c>
      <c r="J38" s="432">
        <v>316</v>
      </c>
      <c r="K38" s="432">
        <v>33</v>
      </c>
      <c r="L38" s="432">
        <v>438</v>
      </c>
      <c r="M38" s="432">
        <v>365</v>
      </c>
      <c r="N38" s="432">
        <v>31</v>
      </c>
      <c r="O38" s="436">
        <v>473</v>
      </c>
      <c r="P38" s="436">
        <v>404</v>
      </c>
      <c r="Q38" s="290">
        <v>16</v>
      </c>
      <c r="R38" s="482">
        <v>337</v>
      </c>
      <c r="S38" s="483">
        <v>278</v>
      </c>
      <c r="T38" s="207">
        <v>6</v>
      </c>
    </row>
    <row r="39" spans="1:20" ht="13.5" customHeight="1">
      <c r="A39" s="32"/>
      <c r="B39" s="97" t="s">
        <v>30</v>
      </c>
      <c r="C39" s="38" t="s">
        <v>368</v>
      </c>
      <c r="D39" s="372"/>
      <c r="E39" s="482">
        <v>4</v>
      </c>
      <c r="F39" s="482">
        <v>80</v>
      </c>
      <c r="G39" s="482">
        <v>60</v>
      </c>
      <c r="H39" s="432">
        <v>4</v>
      </c>
      <c r="I39" s="432">
        <v>80</v>
      </c>
      <c r="J39" s="432">
        <v>45</v>
      </c>
      <c r="K39" s="432">
        <v>4</v>
      </c>
      <c r="L39" s="432">
        <v>80</v>
      </c>
      <c r="M39" s="432">
        <v>50</v>
      </c>
      <c r="N39" s="432">
        <v>4</v>
      </c>
      <c r="O39" s="436">
        <v>80</v>
      </c>
      <c r="P39" s="436">
        <v>56</v>
      </c>
      <c r="Q39" s="484">
        <v>4</v>
      </c>
      <c r="R39" s="484">
        <v>80</v>
      </c>
      <c r="S39" s="485">
        <v>53</v>
      </c>
      <c r="T39" s="373" t="s">
        <v>30</v>
      </c>
    </row>
    <row r="40" spans="1:20" ht="13.5" customHeight="1">
      <c r="A40" s="32"/>
      <c r="B40" s="97" t="s">
        <v>32</v>
      </c>
      <c r="C40" s="38" t="s">
        <v>704</v>
      </c>
      <c r="D40" s="372"/>
      <c r="E40" s="482">
        <v>5</v>
      </c>
      <c r="F40" s="482">
        <v>51</v>
      </c>
      <c r="G40" s="482">
        <v>41</v>
      </c>
      <c r="H40" s="432">
        <v>5</v>
      </c>
      <c r="I40" s="432">
        <v>51</v>
      </c>
      <c r="J40" s="432">
        <v>41</v>
      </c>
      <c r="K40" s="432">
        <v>5</v>
      </c>
      <c r="L40" s="432">
        <v>51</v>
      </c>
      <c r="M40" s="432">
        <v>39</v>
      </c>
      <c r="N40" s="432">
        <v>5</v>
      </c>
      <c r="O40" s="436">
        <v>71</v>
      </c>
      <c r="P40" s="436">
        <v>38</v>
      </c>
      <c r="Q40" s="484">
        <v>2</v>
      </c>
      <c r="R40" s="484">
        <v>40</v>
      </c>
      <c r="S40" s="485">
        <v>22</v>
      </c>
      <c r="T40" s="373" t="s">
        <v>32</v>
      </c>
    </row>
    <row r="41" spans="1:20" ht="13.5" customHeight="1">
      <c r="A41" s="32"/>
      <c r="B41" s="97" t="s">
        <v>753</v>
      </c>
      <c r="C41" s="38" t="s">
        <v>754</v>
      </c>
      <c r="D41" s="372"/>
      <c r="E41" s="66">
        <v>1</v>
      </c>
      <c r="F41" s="66">
        <v>30</v>
      </c>
      <c r="G41" s="66">
        <v>24</v>
      </c>
      <c r="H41" s="432">
        <v>1</v>
      </c>
      <c r="I41" s="432">
        <v>30</v>
      </c>
      <c r="J41" s="432">
        <v>25</v>
      </c>
      <c r="K41" s="432">
        <v>1</v>
      </c>
      <c r="L41" s="432">
        <v>30</v>
      </c>
      <c r="M41" s="432">
        <v>26</v>
      </c>
      <c r="N41" s="432">
        <v>1</v>
      </c>
      <c r="O41" s="436">
        <v>30</v>
      </c>
      <c r="P41" s="436">
        <v>27</v>
      </c>
      <c r="Q41" s="484">
        <v>1</v>
      </c>
      <c r="R41" s="484">
        <v>30</v>
      </c>
      <c r="S41" s="485">
        <v>21</v>
      </c>
      <c r="T41" s="373" t="s">
        <v>753</v>
      </c>
    </row>
    <row r="42" spans="1:20" ht="13.5" customHeight="1">
      <c r="A42" s="32"/>
      <c r="B42" s="97" t="s">
        <v>755</v>
      </c>
      <c r="C42" s="38" t="s">
        <v>756</v>
      </c>
      <c r="D42" s="372"/>
      <c r="E42" s="482">
        <v>5</v>
      </c>
      <c r="F42" s="482">
        <v>100</v>
      </c>
      <c r="G42" s="482">
        <v>103</v>
      </c>
      <c r="H42" s="432">
        <v>6</v>
      </c>
      <c r="I42" s="432">
        <v>125</v>
      </c>
      <c r="J42" s="432">
        <v>118</v>
      </c>
      <c r="K42" s="432">
        <v>8</v>
      </c>
      <c r="L42" s="432">
        <v>175</v>
      </c>
      <c r="M42" s="432">
        <v>160</v>
      </c>
      <c r="N42" s="432">
        <v>9</v>
      </c>
      <c r="O42" s="436">
        <v>197</v>
      </c>
      <c r="P42" s="436">
        <v>192</v>
      </c>
      <c r="Q42" s="484">
        <v>6</v>
      </c>
      <c r="R42" s="484">
        <v>127</v>
      </c>
      <c r="S42" s="485">
        <v>129</v>
      </c>
      <c r="T42" s="373" t="s">
        <v>755</v>
      </c>
    </row>
    <row r="43" spans="1:20" ht="13.5" customHeight="1">
      <c r="A43" s="32"/>
      <c r="B43" s="97" t="s">
        <v>757</v>
      </c>
      <c r="C43" s="38" t="s">
        <v>540</v>
      </c>
      <c r="D43" s="372"/>
      <c r="E43" s="436">
        <v>2</v>
      </c>
      <c r="F43" s="436">
        <v>38</v>
      </c>
      <c r="G43" s="436">
        <v>47</v>
      </c>
      <c r="H43" s="432">
        <v>3</v>
      </c>
      <c r="I43" s="436">
        <v>53</v>
      </c>
      <c r="J43" s="436">
        <v>55</v>
      </c>
      <c r="K43" s="432">
        <v>3</v>
      </c>
      <c r="L43" s="432">
        <v>62</v>
      </c>
      <c r="M43" s="432">
        <v>58</v>
      </c>
      <c r="N43" s="432">
        <v>3</v>
      </c>
      <c r="O43" s="436">
        <v>55</v>
      </c>
      <c r="P43" s="436">
        <v>59</v>
      </c>
      <c r="Q43" s="484">
        <v>1</v>
      </c>
      <c r="R43" s="484">
        <v>20</v>
      </c>
      <c r="S43" s="485">
        <v>20</v>
      </c>
      <c r="T43" s="373" t="s">
        <v>758</v>
      </c>
    </row>
    <row r="44" spans="1:20" ht="13.5" customHeight="1">
      <c r="A44" s="32"/>
      <c r="B44" s="97" t="s">
        <v>759</v>
      </c>
      <c r="C44" s="38" t="s">
        <v>369</v>
      </c>
      <c r="D44" s="372"/>
      <c r="E44" s="482">
        <v>2</v>
      </c>
      <c r="F44" s="482">
        <v>40</v>
      </c>
      <c r="G44" s="482">
        <v>28</v>
      </c>
      <c r="H44" s="432">
        <v>2</v>
      </c>
      <c r="I44" s="432">
        <v>40</v>
      </c>
      <c r="J44" s="432">
        <v>32</v>
      </c>
      <c r="K44" s="432">
        <v>2</v>
      </c>
      <c r="L44" s="432">
        <v>40</v>
      </c>
      <c r="M44" s="432">
        <v>32</v>
      </c>
      <c r="N44" s="432">
        <v>2</v>
      </c>
      <c r="O44" s="436">
        <v>40</v>
      </c>
      <c r="P44" s="436">
        <v>32</v>
      </c>
      <c r="Q44" s="484">
        <v>2</v>
      </c>
      <c r="R44" s="484">
        <v>40</v>
      </c>
      <c r="S44" s="485">
        <v>33</v>
      </c>
      <c r="T44" s="373" t="s">
        <v>739</v>
      </c>
    </row>
    <row r="45" spans="1:20" ht="13.5" customHeight="1">
      <c r="A45" s="32"/>
      <c r="B45" s="97" t="s">
        <v>740</v>
      </c>
      <c r="C45" s="38" t="s">
        <v>370</v>
      </c>
      <c r="D45" s="372"/>
      <c r="E45" s="66">
        <v>9</v>
      </c>
      <c r="F45" s="66" t="s">
        <v>136</v>
      </c>
      <c r="G45" s="66" t="s">
        <v>136</v>
      </c>
      <c r="H45" s="432">
        <v>10</v>
      </c>
      <c r="I45" s="484" t="s">
        <v>136</v>
      </c>
      <c r="J45" s="484" t="s">
        <v>136</v>
      </c>
      <c r="K45" s="432">
        <v>10</v>
      </c>
      <c r="L45" s="484" t="s">
        <v>327</v>
      </c>
      <c r="M45" s="484" t="s">
        <v>327</v>
      </c>
      <c r="N45" s="432">
        <v>7</v>
      </c>
      <c r="O45" s="436" t="s">
        <v>327</v>
      </c>
      <c r="P45" s="436" t="s">
        <v>327</v>
      </c>
      <c r="Q45" s="484" t="s">
        <v>327</v>
      </c>
      <c r="R45" s="484" t="s">
        <v>327</v>
      </c>
      <c r="S45" s="485" t="s">
        <v>327</v>
      </c>
      <c r="T45" s="373" t="s">
        <v>740</v>
      </c>
    </row>
    <row r="46" spans="1:20" ht="13.5" customHeight="1">
      <c r="A46" s="32">
        <v>7</v>
      </c>
      <c r="B46" s="725" t="s">
        <v>705</v>
      </c>
      <c r="C46" s="727"/>
      <c r="D46" s="372"/>
      <c r="E46" s="436" t="s">
        <v>327</v>
      </c>
      <c r="F46" s="436" t="s">
        <v>327</v>
      </c>
      <c r="G46" s="436" t="s">
        <v>327</v>
      </c>
      <c r="H46" s="436" t="s">
        <v>327</v>
      </c>
      <c r="I46" s="436" t="s">
        <v>327</v>
      </c>
      <c r="J46" s="436" t="s">
        <v>327</v>
      </c>
      <c r="K46" s="436" t="s">
        <v>327</v>
      </c>
      <c r="L46" s="436" t="s">
        <v>327</v>
      </c>
      <c r="M46" s="436" t="s">
        <v>327</v>
      </c>
      <c r="N46" s="436" t="s">
        <v>327</v>
      </c>
      <c r="O46" s="436" t="s">
        <v>327</v>
      </c>
      <c r="P46" s="436" t="s">
        <v>327</v>
      </c>
      <c r="Q46" s="484">
        <v>4</v>
      </c>
      <c r="R46" s="484">
        <v>0</v>
      </c>
      <c r="S46" s="485">
        <v>0</v>
      </c>
      <c r="T46" s="373" t="s">
        <v>760</v>
      </c>
    </row>
    <row r="47" spans="1:20" ht="13.5" customHeight="1">
      <c r="A47" s="32"/>
      <c r="B47" s="97" t="s">
        <v>30</v>
      </c>
      <c r="C47" s="38" t="s">
        <v>351</v>
      </c>
      <c r="D47" s="372"/>
      <c r="E47" s="436">
        <v>2</v>
      </c>
      <c r="F47" s="436" t="s">
        <v>136</v>
      </c>
      <c r="G47" s="436" t="s">
        <v>136</v>
      </c>
      <c r="H47" s="432">
        <v>2</v>
      </c>
      <c r="I47" s="484" t="s">
        <v>136</v>
      </c>
      <c r="J47" s="484" t="s">
        <v>136</v>
      </c>
      <c r="K47" s="432">
        <v>2</v>
      </c>
      <c r="L47" s="484" t="s">
        <v>327</v>
      </c>
      <c r="M47" s="484" t="s">
        <v>327</v>
      </c>
      <c r="N47" s="432">
        <v>2</v>
      </c>
      <c r="O47" s="436" t="s">
        <v>327</v>
      </c>
      <c r="P47" s="436" t="s">
        <v>327</v>
      </c>
      <c r="Q47" s="484">
        <v>2</v>
      </c>
      <c r="R47" s="484" t="s">
        <v>327</v>
      </c>
      <c r="S47" s="485" t="s">
        <v>327</v>
      </c>
      <c r="T47" s="373" t="s">
        <v>30</v>
      </c>
    </row>
    <row r="48" spans="1:20" ht="13.5" customHeight="1">
      <c r="A48" s="32"/>
      <c r="B48" s="97" t="s">
        <v>32</v>
      </c>
      <c r="C48" s="38" t="s">
        <v>352</v>
      </c>
      <c r="D48" s="372"/>
      <c r="E48" s="436">
        <v>2</v>
      </c>
      <c r="F48" s="436" t="s">
        <v>136</v>
      </c>
      <c r="G48" s="436" t="s">
        <v>136</v>
      </c>
      <c r="H48" s="432">
        <v>2</v>
      </c>
      <c r="I48" s="484" t="s">
        <v>136</v>
      </c>
      <c r="J48" s="484" t="s">
        <v>136</v>
      </c>
      <c r="K48" s="432">
        <v>2</v>
      </c>
      <c r="L48" s="484" t="s">
        <v>327</v>
      </c>
      <c r="M48" s="484" t="s">
        <v>327</v>
      </c>
      <c r="N48" s="432">
        <v>2</v>
      </c>
      <c r="O48" s="436" t="s">
        <v>327</v>
      </c>
      <c r="P48" s="436" t="s">
        <v>327</v>
      </c>
      <c r="Q48" s="484">
        <v>2</v>
      </c>
      <c r="R48" s="484" t="s">
        <v>327</v>
      </c>
      <c r="S48" s="485" t="s">
        <v>327</v>
      </c>
      <c r="T48" s="373" t="s">
        <v>32</v>
      </c>
    </row>
    <row r="49" spans="1:20" ht="13.5" customHeight="1">
      <c r="A49" s="34">
        <v>8</v>
      </c>
      <c r="B49" s="725" t="s">
        <v>761</v>
      </c>
      <c r="C49" s="725"/>
      <c r="D49" s="371"/>
      <c r="E49" s="484" t="s">
        <v>136</v>
      </c>
      <c r="F49" s="484" t="s">
        <v>136</v>
      </c>
      <c r="G49" s="484" t="s">
        <v>136</v>
      </c>
      <c r="H49" s="484" t="s">
        <v>136</v>
      </c>
      <c r="I49" s="484" t="s">
        <v>136</v>
      </c>
      <c r="J49" s="484" t="s">
        <v>136</v>
      </c>
      <c r="K49" s="484" t="s">
        <v>136</v>
      </c>
      <c r="L49" s="484" t="s">
        <v>136</v>
      </c>
      <c r="M49" s="484" t="s">
        <v>136</v>
      </c>
      <c r="N49" s="484" t="s">
        <v>136</v>
      </c>
      <c r="O49" s="484" t="s">
        <v>136</v>
      </c>
      <c r="P49" s="484" t="s">
        <v>136</v>
      </c>
      <c r="Q49" s="484" t="s">
        <v>136</v>
      </c>
      <c r="R49" s="484" t="s">
        <v>136</v>
      </c>
      <c r="S49" s="485" t="s">
        <v>136</v>
      </c>
      <c r="T49" s="207">
        <v>8</v>
      </c>
    </row>
    <row r="50" spans="1:20" ht="13.5" customHeight="1">
      <c r="A50" s="34">
        <v>9</v>
      </c>
      <c r="B50" s="725" t="s">
        <v>762</v>
      </c>
      <c r="C50" s="725"/>
      <c r="D50" s="371"/>
      <c r="E50" s="484">
        <v>320</v>
      </c>
      <c r="F50" s="484">
        <v>17473</v>
      </c>
      <c r="G50" s="484">
        <v>18164</v>
      </c>
      <c r="H50" s="432">
        <v>309</v>
      </c>
      <c r="I50" s="484">
        <v>17898</v>
      </c>
      <c r="J50" s="484">
        <v>18721</v>
      </c>
      <c r="K50" s="432">
        <v>307</v>
      </c>
      <c r="L50" s="432">
        <v>18387</v>
      </c>
      <c r="M50" s="432">
        <v>19378</v>
      </c>
      <c r="N50" s="432">
        <v>311</v>
      </c>
      <c r="O50" s="436">
        <v>18678</v>
      </c>
      <c r="P50" s="436">
        <v>19723</v>
      </c>
      <c r="Q50" s="482">
        <v>315</v>
      </c>
      <c r="R50" s="482">
        <v>19378</v>
      </c>
      <c r="S50" s="483">
        <v>20359</v>
      </c>
      <c r="T50" s="207">
        <v>9</v>
      </c>
    </row>
    <row r="51" spans="1:20" ht="13.5" customHeight="1">
      <c r="A51" s="32"/>
      <c r="B51" s="97" t="s">
        <v>30</v>
      </c>
      <c r="C51" s="38" t="s">
        <v>353</v>
      </c>
      <c r="D51" s="372"/>
      <c r="E51" s="66">
        <v>1</v>
      </c>
      <c r="F51" s="66">
        <v>2</v>
      </c>
      <c r="G51" s="66" t="s">
        <v>136</v>
      </c>
      <c r="H51" s="432">
        <v>1</v>
      </c>
      <c r="I51" s="436">
        <v>2</v>
      </c>
      <c r="J51" s="484" t="s">
        <v>136</v>
      </c>
      <c r="K51" s="432">
        <v>1</v>
      </c>
      <c r="L51" s="432">
        <v>2</v>
      </c>
      <c r="M51" s="484" t="s">
        <v>327</v>
      </c>
      <c r="N51" s="432">
        <v>1</v>
      </c>
      <c r="O51" s="436">
        <v>2</v>
      </c>
      <c r="P51" s="436" t="s">
        <v>327</v>
      </c>
      <c r="Q51" s="484">
        <v>1</v>
      </c>
      <c r="R51" s="484">
        <v>2</v>
      </c>
      <c r="S51" s="485" t="s">
        <v>327</v>
      </c>
      <c r="T51" s="373" t="s">
        <v>30</v>
      </c>
    </row>
    <row r="52" spans="1:20" ht="13.5" customHeight="1">
      <c r="A52" s="32"/>
      <c r="B52" s="97" t="s">
        <v>32</v>
      </c>
      <c r="C52" s="38" t="s">
        <v>354</v>
      </c>
      <c r="D52" s="372"/>
      <c r="E52" s="482">
        <v>1</v>
      </c>
      <c r="F52" s="482">
        <v>40</v>
      </c>
      <c r="G52" s="482">
        <v>28</v>
      </c>
      <c r="H52" s="432">
        <v>1</v>
      </c>
      <c r="I52" s="432">
        <v>40</v>
      </c>
      <c r="J52" s="432">
        <v>32</v>
      </c>
      <c r="K52" s="432">
        <v>1</v>
      </c>
      <c r="L52" s="432">
        <v>40</v>
      </c>
      <c r="M52" s="432">
        <v>27</v>
      </c>
      <c r="N52" s="432">
        <v>1</v>
      </c>
      <c r="O52" s="436">
        <v>40</v>
      </c>
      <c r="P52" s="436">
        <v>23</v>
      </c>
      <c r="Q52" s="484">
        <v>1</v>
      </c>
      <c r="R52" s="484">
        <v>40</v>
      </c>
      <c r="S52" s="485">
        <v>22</v>
      </c>
      <c r="T52" s="373" t="s">
        <v>32</v>
      </c>
    </row>
    <row r="53" spans="1:20" ht="13.5" customHeight="1">
      <c r="A53" s="32"/>
      <c r="B53" s="97" t="s">
        <v>40</v>
      </c>
      <c r="C53" s="38" t="s">
        <v>355</v>
      </c>
      <c r="D53" s="372"/>
      <c r="E53" s="482">
        <v>3</v>
      </c>
      <c r="F53" s="484">
        <v>32</v>
      </c>
      <c r="G53" s="484">
        <v>76</v>
      </c>
      <c r="H53" s="432">
        <v>3</v>
      </c>
      <c r="I53" s="436">
        <v>32</v>
      </c>
      <c r="J53" s="436">
        <v>84</v>
      </c>
      <c r="K53" s="432">
        <v>3</v>
      </c>
      <c r="L53" s="432">
        <v>32</v>
      </c>
      <c r="M53" s="432">
        <v>84</v>
      </c>
      <c r="N53" s="432">
        <v>3</v>
      </c>
      <c r="O53" s="436">
        <v>32</v>
      </c>
      <c r="P53" s="436">
        <v>77</v>
      </c>
      <c r="Q53" s="484">
        <v>3</v>
      </c>
      <c r="R53" s="484">
        <v>32</v>
      </c>
      <c r="S53" s="485">
        <v>67</v>
      </c>
      <c r="T53" s="373" t="s">
        <v>40</v>
      </c>
    </row>
    <row r="54" spans="1:20" ht="13.5" customHeight="1">
      <c r="A54" s="32"/>
      <c r="B54" s="97" t="s">
        <v>44</v>
      </c>
      <c r="C54" s="38" t="s">
        <v>356</v>
      </c>
      <c r="D54" s="372"/>
      <c r="E54" s="482">
        <v>263</v>
      </c>
      <c r="F54" s="482">
        <v>16820</v>
      </c>
      <c r="G54" s="482">
        <v>17624</v>
      </c>
      <c r="H54" s="432">
        <v>259</v>
      </c>
      <c r="I54" s="432">
        <v>17270</v>
      </c>
      <c r="J54" s="432">
        <v>18184</v>
      </c>
      <c r="K54" s="432">
        <v>262</v>
      </c>
      <c r="L54" s="432">
        <v>17759</v>
      </c>
      <c r="M54" s="432">
        <v>18823</v>
      </c>
      <c r="N54" s="432">
        <v>265</v>
      </c>
      <c r="O54" s="436">
        <v>18050</v>
      </c>
      <c r="P54" s="436">
        <v>19166</v>
      </c>
      <c r="Q54" s="484">
        <v>269</v>
      </c>
      <c r="R54" s="484">
        <v>18750</v>
      </c>
      <c r="S54" s="485">
        <v>19821</v>
      </c>
      <c r="T54" s="373" t="s">
        <v>44</v>
      </c>
    </row>
    <row r="55" spans="1:20" ht="13.5" customHeight="1">
      <c r="A55" s="32"/>
      <c r="B55" s="97" t="s">
        <v>71</v>
      </c>
      <c r="C55" s="38" t="s">
        <v>285</v>
      </c>
      <c r="D55" s="372"/>
      <c r="E55" s="482">
        <v>3</v>
      </c>
      <c r="F55" s="482">
        <v>170</v>
      </c>
      <c r="G55" s="482">
        <v>162</v>
      </c>
      <c r="H55" s="432">
        <v>3</v>
      </c>
      <c r="I55" s="432">
        <v>170</v>
      </c>
      <c r="J55" s="432">
        <v>156</v>
      </c>
      <c r="K55" s="432">
        <v>3</v>
      </c>
      <c r="L55" s="432">
        <v>170</v>
      </c>
      <c r="M55" s="432">
        <v>160</v>
      </c>
      <c r="N55" s="432">
        <v>3</v>
      </c>
      <c r="O55" s="436">
        <v>170</v>
      </c>
      <c r="P55" s="436">
        <v>160</v>
      </c>
      <c r="Q55" s="484">
        <v>3</v>
      </c>
      <c r="R55" s="484">
        <v>170</v>
      </c>
      <c r="S55" s="485">
        <v>156</v>
      </c>
      <c r="T55" s="373" t="s">
        <v>71</v>
      </c>
    </row>
    <row r="56" spans="1:20" ht="13.5" customHeight="1">
      <c r="A56" s="32"/>
      <c r="B56" s="97" t="s">
        <v>73</v>
      </c>
      <c r="C56" s="38" t="s">
        <v>357</v>
      </c>
      <c r="D56" s="372"/>
      <c r="E56" s="482">
        <v>5</v>
      </c>
      <c r="F56" s="482">
        <v>200</v>
      </c>
      <c r="G56" s="482">
        <v>152</v>
      </c>
      <c r="H56" s="432">
        <v>5</v>
      </c>
      <c r="I56" s="432">
        <v>180</v>
      </c>
      <c r="J56" s="432">
        <v>150</v>
      </c>
      <c r="K56" s="432">
        <v>5</v>
      </c>
      <c r="L56" s="432">
        <v>180</v>
      </c>
      <c r="M56" s="432">
        <v>158</v>
      </c>
      <c r="N56" s="432">
        <v>5</v>
      </c>
      <c r="O56" s="436">
        <v>180</v>
      </c>
      <c r="P56" s="436">
        <v>152</v>
      </c>
      <c r="Q56" s="484">
        <v>5</v>
      </c>
      <c r="R56" s="484">
        <v>180</v>
      </c>
      <c r="S56" s="485">
        <v>146</v>
      </c>
      <c r="T56" s="373" t="s">
        <v>73</v>
      </c>
    </row>
    <row r="57" spans="1:20" ht="13.5" customHeight="1">
      <c r="A57" s="32"/>
      <c r="B57" s="97" t="s">
        <v>75</v>
      </c>
      <c r="C57" s="38" t="s">
        <v>358</v>
      </c>
      <c r="D57" s="372"/>
      <c r="E57" s="482">
        <v>1</v>
      </c>
      <c r="F57" s="482">
        <v>5</v>
      </c>
      <c r="G57" s="482">
        <v>1</v>
      </c>
      <c r="H57" s="436" t="s">
        <v>136</v>
      </c>
      <c r="I57" s="436" t="s">
        <v>136</v>
      </c>
      <c r="J57" s="436" t="s">
        <v>136</v>
      </c>
      <c r="K57" s="484" t="s">
        <v>136</v>
      </c>
      <c r="L57" s="484" t="s">
        <v>136</v>
      </c>
      <c r="M57" s="484" t="s">
        <v>136</v>
      </c>
      <c r="N57" s="484" t="s">
        <v>136</v>
      </c>
      <c r="O57" s="484" t="s">
        <v>136</v>
      </c>
      <c r="P57" s="484" t="s">
        <v>136</v>
      </c>
      <c r="Q57" s="484" t="s">
        <v>136</v>
      </c>
      <c r="R57" s="484" t="s">
        <v>136</v>
      </c>
      <c r="S57" s="485" t="s">
        <v>136</v>
      </c>
      <c r="T57" s="373" t="s">
        <v>75</v>
      </c>
    </row>
    <row r="58" spans="1:20" ht="13.5" customHeight="1">
      <c r="A58" s="32"/>
      <c r="B58" s="97" t="s">
        <v>77</v>
      </c>
      <c r="C58" s="38" t="s">
        <v>359</v>
      </c>
      <c r="D58" s="372"/>
      <c r="E58" s="482">
        <v>2</v>
      </c>
      <c r="F58" s="482">
        <v>60</v>
      </c>
      <c r="G58" s="482">
        <v>53</v>
      </c>
      <c r="H58" s="432">
        <v>2</v>
      </c>
      <c r="I58" s="432">
        <v>60</v>
      </c>
      <c r="J58" s="432">
        <v>55</v>
      </c>
      <c r="K58" s="432">
        <v>2</v>
      </c>
      <c r="L58" s="432">
        <v>50</v>
      </c>
      <c r="M58" s="432">
        <v>50</v>
      </c>
      <c r="N58" s="432">
        <v>2</v>
      </c>
      <c r="O58" s="436">
        <v>50</v>
      </c>
      <c r="P58" s="436">
        <v>50</v>
      </c>
      <c r="Q58" s="484">
        <v>2</v>
      </c>
      <c r="R58" s="484">
        <v>40</v>
      </c>
      <c r="S58" s="485">
        <v>36</v>
      </c>
      <c r="T58" s="373" t="s">
        <v>77</v>
      </c>
    </row>
    <row r="59" spans="1:20" ht="13.5" customHeight="1">
      <c r="A59" s="32"/>
      <c r="B59" s="97" t="s">
        <v>78</v>
      </c>
      <c r="C59" s="38" t="s">
        <v>360</v>
      </c>
      <c r="D59" s="372"/>
      <c r="E59" s="482">
        <v>2</v>
      </c>
      <c r="F59" s="482">
        <v>130</v>
      </c>
      <c r="G59" s="482">
        <v>130</v>
      </c>
      <c r="H59" s="432">
        <v>2</v>
      </c>
      <c r="I59" s="432">
        <v>130</v>
      </c>
      <c r="J59" s="432">
        <v>130</v>
      </c>
      <c r="K59" s="432">
        <v>2</v>
      </c>
      <c r="L59" s="432">
        <v>140</v>
      </c>
      <c r="M59" s="432">
        <v>140</v>
      </c>
      <c r="N59" s="432">
        <v>2</v>
      </c>
      <c r="O59" s="436">
        <v>140</v>
      </c>
      <c r="P59" s="436">
        <v>140</v>
      </c>
      <c r="Q59" s="484">
        <v>2</v>
      </c>
      <c r="R59" s="484">
        <v>150</v>
      </c>
      <c r="S59" s="485">
        <v>151</v>
      </c>
      <c r="T59" s="373" t="s">
        <v>78</v>
      </c>
    </row>
    <row r="60" spans="1:20" ht="13.5" customHeight="1">
      <c r="A60" s="32"/>
      <c r="B60" s="97" t="s">
        <v>80</v>
      </c>
      <c r="C60" s="38" t="s">
        <v>361</v>
      </c>
      <c r="D60" s="372"/>
      <c r="E60" s="482">
        <v>1</v>
      </c>
      <c r="F60" s="482">
        <v>48</v>
      </c>
      <c r="G60" s="482">
        <v>14</v>
      </c>
      <c r="H60" s="432">
        <v>1</v>
      </c>
      <c r="I60" s="432">
        <v>48</v>
      </c>
      <c r="J60" s="432">
        <v>14</v>
      </c>
      <c r="K60" s="432">
        <v>1</v>
      </c>
      <c r="L60" s="432">
        <v>48</v>
      </c>
      <c r="M60" s="432">
        <v>20</v>
      </c>
      <c r="N60" s="432">
        <v>1</v>
      </c>
      <c r="O60" s="436">
        <v>48</v>
      </c>
      <c r="P60" s="436">
        <v>32</v>
      </c>
      <c r="Q60" s="484">
        <v>1</v>
      </c>
      <c r="R60" s="484">
        <v>48</v>
      </c>
      <c r="S60" s="485">
        <v>27</v>
      </c>
      <c r="T60" s="373" t="s">
        <v>80</v>
      </c>
    </row>
    <row r="61" spans="1:20" ht="13.5" customHeight="1">
      <c r="A61" s="32"/>
      <c r="B61" s="97" t="s">
        <v>82</v>
      </c>
      <c r="C61" s="38" t="s">
        <v>362</v>
      </c>
      <c r="D61" s="372"/>
      <c r="E61" s="432">
        <v>28</v>
      </c>
      <c r="F61" s="436" t="s">
        <v>136</v>
      </c>
      <c r="G61" s="436" t="s">
        <v>136</v>
      </c>
      <c r="H61" s="432">
        <v>22</v>
      </c>
      <c r="I61" s="484" t="s">
        <v>136</v>
      </c>
      <c r="J61" s="484" t="s">
        <v>136</v>
      </c>
      <c r="K61" s="432">
        <v>20</v>
      </c>
      <c r="L61" s="484" t="s">
        <v>327</v>
      </c>
      <c r="M61" s="484" t="s">
        <v>327</v>
      </c>
      <c r="N61" s="432">
        <v>20</v>
      </c>
      <c r="O61" s="436" t="s">
        <v>327</v>
      </c>
      <c r="P61" s="436" t="s">
        <v>327</v>
      </c>
      <c r="Q61" s="484">
        <v>18</v>
      </c>
      <c r="R61" s="484" t="s">
        <v>327</v>
      </c>
      <c r="S61" s="485" t="s">
        <v>327</v>
      </c>
      <c r="T61" s="373" t="s">
        <v>82</v>
      </c>
    </row>
    <row r="62" spans="1:20" ht="13.5" customHeight="1">
      <c r="A62" s="32"/>
      <c r="B62" s="97" t="s">
        <v>84</v>
      </c>
      <c r="C62" s="38" t="s">
        <v>706</v>
      </c>
      <c r="D62" s="372"/>
      <c r="E62" s="436" t="s">
        <v>327</v>
      </c>
      <c r="F62" s="436" t="s">
        <v>327</v>
      </c>
      <c r="G62" s="436" t="s">
        <v>327</v>
      </c>
      <c r="H62" s="436" t="s">
        <v>327</v>
      </c>
      <c r="I62" s="484" t="s">
        <v>327</v>
      </c>
      <c r="J62" s="484" t="s">
        <v>327</v>
      </c>
      <c r="K62" s="436" t="s">
        <v>327</v>
      </c>
      <c r="L62" s="484" t="s">
        <v>327</v>
      </c>
      <c r="M62" s="484" t="s">
        <v>327</v>
      </c>
      <c r="N62" s="436" t="s">
        <v>327</v>
      </c>
      <c r="O62" s="436" t="s">
        <v>327</v>
      </c>
      <c r="P62" s="436" t="s">
        <v>327</v>
      </c>
      <c r="Q62" s="484">
        <v>2</v>
      </c>
      <c r="R62" s="484" t="s">
        <v>327</v>
      </c>
      <c r="S62" s="485" t="s">
        <v>327</v>
      </c>
      <c r="T62" s="373" t="s">
        <v>84</v>
      </c>
    </row>
    <row r="63" spans="1:20" ht="13.5" customHeight="1">
      <c r="A63" s="32"/>
      <c r="B63" s="97" t="s">
        <v>763</v>
      </c>
      <c r="C63" s="38" t="s">
        <v>363</v>
      </c>
      <c r="D63" s="372"/>
      <c r="E63" s="432">
        <v>10</v>
      </c>
      <c r="F63" s="436" t="s">
        <v>136</v>
      </c>
      <c r="G63" s="436" t="s">
        <v>136</v>
      </c>
      <c r="H63" s="432">
        <v>10</v>
      </c>
      <c r="I63" s="484" t="s">
        <v>136</v>
      </c>
      <c r="J63" s="484" t="s">
        <v>136</v>
      </c>
      <c r="K63" s="432">
        <v>7</v>
      </c>
      <c r="L63" s="484" t="s">
        <v>327</v>
      </c>
      <c r="M63" s="484" t="s">
        <v>327</v>
      </c>
      <c r="N63" s="432">
        <v>8</v>
      </c>
      <c r="O63" s="436" t="s">
        <v>327</v>
      </c>
      <c r="P63" s="436" t="s">
        <v>327</v>
      </c>
      <c r="Q63" s="484">
        <v>8</v>
      </c>
      <c r="R63" s="484" t="s">
        <v>327</v>
      </c>
      <c r="S63" s="485" t="s">
        <v>327</v>
      </c>
      <c r="T63" s="373" t="s">
        <v>763</v>
      </c>
    </row>
    <row r="64" spans="1:20" ht="13.5" customHeight="1">
      <c r="A64" s="34">
        <v>10</v>
      </c>
      <c r="B64" s="725" t="s">
        <v>764</v>
      </c>
      <c r="C64" s="725"/>
      <c r="D64" s="371"/>
      <c r="E64" s="66">
        <v>2</v>
      </c>
      <c r="F64" s="66" t="s">
        <v>136</v>
      </c>
      <c r="G64" s="66" t="s">
        <v>136</v>
      </c>
      <c r="H64" s="432">
        <v>2</v>
      </c>
      <c r="I64" s="484" t="s">
        <v>136</v>
      </c>
      <c r="J64" s="484" t="s">
        <v>136</v>
      </c>
      <c r="K64" s="432">
        <v>2</v>
      </c>
      <c r="L64" s="484" t="s">
        <v>327</v>
      </c>
      <c r="M64" s="484" t="s">
        <v>327</v>
      </c>
      <c r="N64" s="432">
        <v>2</v>
      </c>
      <c r="O64" s="436" t="s">
        <v>327</v>
      </c>
      <c r="P64" s="436" t="s">
        <v>327</v>
      </c>
      <c r="Q64" s="290">
        <v>2</v>
      </c>
      <c r="R64" s="484" t="s">
        <v>327</v>
      </c>
      <c r="S64" s="485" t="s">
        <v>327</v>
      </c>
      <c r="T64" s="207">
        <v>10</v>
      </c>
    </row>
    <row r="65" spans="1:20" ht="13.5" customHeight="1">
      <c r="A65" s="32"/>
      <c r="B65" s="97" t="s">
        <v>30</v>
      </c>
      <c r="C65" s="38" t="s">
        <v>366</v>
      </c>
      <c r="D65" s="372"/>
      <c r="E65" s="66">
        <v>2</v>
      </c>
      <c r="F65" s="66" t="s">
        <v>136</v>
      </c>
      <c r="G65" s="66" t="s">
        <v>136</v>
      </c>
      <c r="H65" s="432">
        <v>2</v>
      </c>
      <c r="I65" s="484" t="s">
        <v>136</v>
      </c>
      <c r="J65" s="484" t="s">
        <v>136</v>
      </c>
      <c r="K65" s="432">
        <v>2</v>
      </c>
      <c r="L65" s="484" t="s">
        <v>327</v>
      </c>
      <c r="M65" s="484" t="s">
        <v>327</v>
      </c>
      <c r="N65" s="432">
        <v>2</v>
      </c>
      <c r="O65" s="436" t="s">
        <v>327</v>
      </c>
      <c r="P65" s="436" t="s">
        <v>327</v>
      </c>
      <c r="Q65" s="290">
        <v>2</v>
      </c>
      <c r="R65" s="484" t="s">
        <v>327</v>
      </c>
      <c r="S65" s="485" t="s">
        <v>327</v>
      </c>
      <c r="T65" s="373" t="s">
        <v>30</v>
      </c>
    </row>
    <row r="66" spans="1:20" ht="13.5" customHeight="1">
      <c r="A66" s="34">
        <v>11</v>
      </c>
      <c r="B66" s="725" t="s">
        <v>765</v>
      </c>
      <c r="C66" s="725"/>
      <c r="D66" s="371"/>
      <c r="E66" s="484">
        <v>46</v>
      </c>
      <c r="F66" s="484">
        <v>702</v>
      </c>
      <c r="G66" s="484">
        <v>353</v>
      </c>
      <c r="H66" s="484">
        <v>37</v>
      </c>
      <c r="I66" s="484">
        <v>502</v>
      </c>
      <c r="J66" s="484">
        <v>283</v>
      </c>
      <c r="K66" s="432">
        <v>38</v>
      </c>
      <c r="L66" s="432">
        <v>575</v>
      </c>
      <c r="M66" s="432">
        <v>368</v>
      </c>
      <c r="N66" s="432">
        <v>39</v>
      </c>
      <c r="O66" s="436">
        <v>606</v>
      </c>
      <c r="P66" s="436">
        <v>428</v>
      </c>
      <c r="Q66" s="290">
        <v>43</v>
      </c>
      <c r="R66" s="482">
        <v>754</v>
      </c>
      <c r="S66" s="483">
        <v>510</v>
      </c>
      <c r="T66" s="207">
        <v>11</v>
      </c>
    </row>
    <row r="67" spans="1:20" ht="13.5" customHeight="1">
      <c r="A67" s="32"/>
      <c r="B67" s="97" t="s">
        <v>30</v>
      </c>
      <c r="C67" s="38" t="s">
        <v>371</v>
      </c>
      <c r="D67" s="372"/>
      <c r="E67" s="482">
        <v>2</v>
      </c>
      <c r="F67" s="482">
        <v>50</v>
      </c>
      <c r="G67" s="482">
        <v>57</v>
      </c>
      <c r="H67" s="432">
        <v>2</v>
      </c>
      <c r="I67" s="432">
        <v>50</v>
      </c>
      <c r="J67" s="432">
        <v>54</v>
      </c>
      <c r="K67" s="432">
        <v>2</v>
      </c>
      <c r="L67" s="432">
        <v>50</v>
      </c>
      <c r="M67" s="432">
        <v>54</v>
      </c>
      <c r="N67" s="432">
        <v>2</v>
      </c>
      <c r="O67" s="436">
        <v>50</v>
      </c>
      <c r="P67" s="436">
        <v>56</v>
      </c>
      <c r="Q67" s="484">
        <v>2</v>
      </c>
      <c r="R67" s="484">
        <v>50</v>
      </c>
      <c r="S67" s="485">
        <v>50</v>
      </c>
      <c r="T67" s="373" t="s">
        <v>30</v>
      </c>
    </row>
    <row r="68" spans="1:20" ht="9" customHeight="1">
      <c r="A68" s="32"/>
      <c r="B68" s="97" t="s">
        <v>32</v>
      </c>
      <c r="C68" s="38" t="s">
        <v>372</v>
      </c>
      <c r="D68" s="372"/>
      <c r="E68" s="482">
        <v>2</v>
      </c>
      <c r="F68" s="484" t="s">
        <v>136</v>
      </c>
      <c r="G68" s="484" t="s">
        <v>136</v>
      </c>
      <c r="H68" s="432">
        <v>2</v>
      </c>
      <c r="I68" s="484" t="s">
        <v>136</v>
      </c>
      <c r="J68" s="484" t="s">
        <v>136</v>
      </c>
      <c r="K68" s="432">
        <v>2</v>
      </c>
      <c r="L68" s="484" t="s">
        <v>327</v>
      </c>
      <c r="M68" s="484" t="s">
        <v>327</v>
      </c>
      <c r="N68" s="432">
        <v>2</v>
      </c>
      <c r="O68" s="436" t="s">
        <v>327</v>
      </c>
      <c r="P68" s="436" t="s">
        <v>327</v>
      </c>
      <c r="Q68" s="484">
        <v>2</v>
      </c>
      <c r="R68" s="484" t="s">
        <v>327</v>
      </c>
      <c r="S68" s="485" t="s">
        <v>327</v>
      </c>
      <c r="T68" s="373" t="s">
        <v>32</v>
      </c>
    </row>
    <row r="69" spans="1:20" ht="13.5" customHeight="1">
      <c r="A69" s="32"/>
      <c r="B69" s="97" t="s">
        <v>40</v>
      </c>
      <c r="C69" s="38" t="s">
        <v>373</v>
      </c>
      <c r="D69" s="372"/>
      <c r="E69" s="469">
        <v>10</v>
      </c>
      <c r="F69" s="486" t="s">
        <v>136</v>
      </c>
      <c r="G69" s="486" t="s">
        <v>136</v>
      </c>
      <c r="H69" s="432">
        <v>10</v>
      </c>
      <c r="I69" s="484" t="s">
        <v>136</v>
      </c>
      <c r="J69" s="484" t="s">
        <v>136</v>
      </c>
      <c r="K69" s="432">
        <v>10</v>
      </c>
      <c r="L69" s="484" t="s">
        <v>327</v>
      </c>
      <c r="M69" s="484" t="s">
        <v>327</v>
      </c>
      <c r="N69" s="432">
        <v>10</v>
      </c>
      <c r="O69" s="436" t="s">
        <v>327</v>
      </c>
      <c r="P69" s="436" t="s">
        <v>327</v>
      </c>
      <c r="Q69" s="484">
        <v>10</v>
      </c>
      <c r="R69" s="484" t="s">
        <v>327</v>
      </c>
      <c r="S69" s="485" t="s">
        <v>327</v>
      </c>
      <c r="T69" s="373" t="s">
        <v>40</v>
      </c>
    </row>
    <row r="70" spans="1:20" ht="13.5" customHeight="1">
      <c r="A70" s="32"/>
      <c r="B70" s="97" t="s">
        <v>44</v>
      </c>
      <c r="C70" s="38" t="s">
        <v>374</v>
      </c>
      <c r="D70" s="372"/>
      <c r="E70" s="469">
        <v>1</v>
      </c>
      <c r="F70" s="484" t="s">
        <v>327</v>
      </c>
      <c r="G70" s="484" t="s">
        <v>327</v>
      </c>
      <c r="H70" s="436" t="s">
        <v>136</v>
      </c>
      <c r="I70" s="484" t="s">
        <v>327</v>
      </c>
      <c r="J70" s="484" t="s">
        <v>327</v>
      </c>
      <c r="K70" s="484" t="s">
        <v>136</v>
      </c>
      <c r="L70" s="484" t="s">
        <v>327</v>
      </c>
      <c r="M70" s="484" t="s">
        <v>327</v>
      </c>
      <c r="N70" s="484" t="s">
        <v>136</v>
      </c>
      <c r="O70" s="484" t="s">
        <v>327</v>
      </c>
      <c r="P70" s="484" t="s">
        <v>327</v>
      </c>
      <c r="Q70" s="484" t="s">
        <v>136</v>
      </c>
      <c r="R70" s="484" t="s">
        <v>327</v>
      </c>
      <c r="S70" s="485" t="s">
        <v>327</v>
      </c>
      <c r="T70" s="373" t="s">
        <v>44</v>
      </c>
    </row>
    <row r="71" spans="1:20" ht="13.5" customHeight="1">
      <c r="A71" s="32"/>
      <c r="B71" s="97" t="s">
        <v>71</v>
      </c>
      <c r="C71" s="38" t="s">
        <v>377</v>
      </c>
      <c r="D71" s="372"/>
      <c r="E71" s="482">
        <v>21</v>
      </c>
      <c r="F71" s="484">
        <v>545</v>
      </c>
      <c r="G71" s="484">
        <v>215</v>
      </c>
      <c r="H71" s="482">
        <v>13</v>
      </c>
      <c r="I71" s="482">
        <v>325</v>
      </c>
      <c r="J71" s="482">
        <v>132</v>
      </c>
      <c r="K71" s="482">
        <v>10</v>
      </c>
      <c r="L71" s="482">
        <v>245</v>
      </c>
      <c r="M71" s="482">
        <v>103</v>
      </c>
      <c r="N71" s="482">
        <v>10</v>
      </c>
      <c r="O71" s="484">
        <v>245</v>
      </c>
      <c r="P71" s="484">
        <v>94</v>
      </c>
      <c r="Q71" s="484">
        <v>9</v>
      </c>
      <c r="R71" s="484">
        <v>215</v>
      </c>
      <c r="S71" s="485">
        <v>78</v>
      </c>
      <c r="T71" s="373" t="s">
        <v>71</v>
      </c>
    </row>
    <row r="72" spans="1:20" ht="13.5" customHeight="1">
      <c r="A72" s="32"/>
      <c r="B72" s="97" t="s">
        <v>73</v>
      </c>
      <c r="C72" s="38" t="s">
        <v>378</v>
      </c>
      <c r="D72" s="372"/>
      <c r="E72" s="469">
        <v>4</v>
      </c>
      <c r="F72" s="486" t="s">
        <v>136</v>
      </c>
      <c r="G72" s="486" t="s">
        <v>136</v>
      </c>
      <c r="H72" s="482">
        <v>4</v>
      </c>
      <c r="I72" s="484" t="s">
        <v>136</v>
      </c>
      <c r="J72" s="484" t="s">
        <v>136</v>
      </c>
      <c r="K72" s="482">
        <v>4</v>
      </c>
      <c r="L72" s="484" t="s">
        <v>327</v>
      </c>
      <c r="M72" s="484" t="s">
        <v>327</v>
      </c>
      <c r="N72" s="482">
        <v>4</v>
      </c>
      <c r="O72" s="484" t="s">
        <v>327</v>
      </c>
      <c r="P72" s="484" t="s">
        <v>327</v>
      </c>
      <c r="Q72" s="484">
        <v>4</v>
      </c>
      <c r="R72" s="484" t="s">
        <v>327</v>
      </c>
      <c r="S72" s="485" t="s">
        <v>327</v>
      </c>
      <c r="T72" s="373" t="s">
        <v>73</v>
      </c>
    </row>
    <row r="73" spans="1:20" ht="13.5" customHeight="1">
      <c r="A73" s="32"/>
      <c r="B73" s="97" t="s">
        <v>75</v>
      </c>
      <c r="C73" s="38" t="s">
        <v>376</v>
      </c>
      <c r="D73" s="372"/>
      <c r="E73" s="469">
        <v>3</v>
      </c>
      <c r="F73" s="486" t="s">
        <v>136</v>
      </c>
      <c r="G73" s="486" t="s">
        <v>136</v>
      </c>
      <c r="H73" s="482">
        <v>2</v>
      </c>
      <c r="I73" s="484" t="s">
        <v>136</v>
      </c>
      <c r="J73" s="484" t="s">
        <v>136</v>
      </c>
      <c r="K73" s="482">
        <v>3</v>
      </c>
      <c r="L73" s="484" t="s">
        <v>327</v>
      </c>
      <c r="M73" s="484" t="s">
        <v>327</v>
      </c>
      <c r="N73" s="482">
        <v>3</v>
      </c>
      <c r="O73" s="484" t="s">
        <v>327</v>
      </c>
      <c r="P73" s="484" t="s">
        <v>327</v>
      </c>
      <c r="Q73" s="484">
        <v>3</v>
      </c>
      <c r="R73" s="484" t="s">
        <v>327</v>
      </c>
      <c r="S73" s="485" t="s">
        <v>327</v>
      </c>
      <c r="T73" s="373" t="s">
        <v>75</v>
      </c>
    </row>
    <row r="74" spans="1:20" ht="13.5" customHeight="1">
      <c r="A74" s="32"/>
      <c r="B74" s="97" t="s">
        <v>77</v>
      </c>
      <c r="C74" s="38" t="s">
        <v>375</v>
      </c>
      <c r="D74" s="372"/>
      <c r="E74" s="482">
        <v>3</v>
      </c>
      <c r="F74" s="484">
        <v>107</v>
      </c>
      <c r="G74" s="484">
        <v>81</v>
      </c>
      <c r="H74" s="432">
        <v>4</v>
      </c>
      <c r="I74" s="432">
        <v>127</v>
      </c>
      <c r="J74" s="432">
        <v>97</v>
      </c>
      <c r="K74" s="432">
        <v>7</v>
      </c>
      <c r="L74" s="432">
        <v>280</v>
      </c>
      <c r="M74" s="432">
        <v>211</v>
      </c>
      <c r="N74" s="432">
        <v>8</v>
      </c>
      <c r="O74" s="436">
        <v>311</v>
      </c>
      <c r="P74" s="436">
        <v>278</v>
      </c>
      <c r="Q74" s="484">
        <v>13</v>
      </c>
      <c r="R74" s="484">
        <v>489</v>
      </c>
      <c r="S74" s="485">
        <v>382</v>
      </c>
      <c r="T74" s="373" t="s">
        <v>77</v>
      </c>
    </row>
    <row r="75" spans="1:20" ht="13.5">
      <c r="A75" s="105"/>
      <c r="B75" s="105"/>
      <c r="C75" s="105"/>
      <c r="D75" s="187"/>
      <c r="E75" s="189"/>
      <c r="F75" s="189"/>
      <c r="G75" s="189"/>
      <c r="H75" s="189"/>
      <c r="I75" s="189"/>
      <c r="J75" s="189"/>
      <c r="K75" s="189"/>
      <c r="L75" s="189"/>
      <c r="M75" s="189"/>
      <c r="N75" s="189"/>
      <c r="O75" s="189"/>
      <c r="P75" s="189"/>
      <c r="Q75" s="189"/>
      <c r="R75" s="189"/>
      <c r="S75" s="190"/>
      <c r="T75" s="487"/>
    </row>
    <row r="76" spans="1:20" ht="13.5">
      <c r="A76" t="s">
        <v>445</v>
      </c>
      <c r="B76" s="34" t="s">
        <v>766</v>
      </c>
      <c r="C76" s="32"/>
      <c r="D76" s="32"/>
      <c r="E76" s="32"/>
      <c r="F76" s="32"/>
      <c r="G76" s="32"/>
      <c r="H76" s="32"/>
      <c r="I76" s="32"/>
      <c r="J76" s="32"/>
      <c r="K76" s="32"/>
      <c r="L76" s="32"/>
      <c r="M76" s="32"/>
      <c r="N76" s="32"/>
      <c r="O76" s="32"/>
      <c r="P76" s="32"/>
      <c r="Q76" s="32"/>
      <c r="R76" s="32"/>
      <c r="S76" s="32"/>
      <c r="T76" s="32"/>
    </row>
    <row r="77" spans="2:20" ht="13.5">
      <c r="B77" s="34" t="s">
        <v>767</v>
      </c>
      <c r="C77" s="32"/>
      <c r="D77" s="32"/>
      <c r="E77" s="32"/>
      <c r="F77" s="32"/>
      <c r="G77" s="32"/>
      <c r="H77" s="32"/>
      <c r="I77" s="32"/>
      <c r="J77" s="32"/>
      <c r="K77" s="32"/>
      <c r="L77" s="32"/>
      <c r="M77" s="32"/>
      <c r="N77" s="32"/>
      <c r="O77" s="32"/>
      <c r="P77" s="32"/>
      <c r="Q77" s="32"/>
      <c r="R77" s="32"/>
      <c r="S77" s="32"/>
      <c r="T77" s="32"/>
    </row>
    <row r="78" spans="2:20" ht="13.5">
      <c r="B78" s="32" t="s">
        <v>768</v>
      </c>
      <c r="C78" s="32"/>
      <c r="D78" s="32"/>
      <c r="E78" s="32"/>
      <c r="F78" s="32"/>
      <c r="G78" s="32"/>
      <c r="H78" s="32"/>
      <c r="I78" s="32"/>
      <c r="J78" s="32"/>
      <c r="K78" s="32"/>
      <c r="L78" s="32"/>
      <c r="M78" s="32"/>
      <c r="N78" s="32"/>
      <c r="O78" s="32"/>
      <c r="P78" s="32"/>
      <c r="Q78" s="32"/>
      <c r="R78" s="32"/>
      <c r="S78" s="32"/>
      <c r="T78" s="32"/>
    </row>
    <row r="79" spans="1:20" ht="13.5">
      <c r="A79" s="40" t="s">
        <v>379</v>
      </c>
      <c r="B79" s="32"/>
      <c r="C79" s="32"/>
      <c r="D79" s="32"/>
      <c r="E79" s="32"/>
      <c r="F79" s="32"/>
      <c r="G79" s="32"/>
      <c r="H79" s="32"/>
      <c r="I79" s="32"/>
      <c r="J79" s="32"/>
      <c r="K79" s="32"/>
      <c r="L79" s="32"/>
      <c r="M79" s="32"/>
      <c r="N79" s="32"/>
      <c r="O79" s="32"/>
      <c r="P79" s="32"/>
      <c r="Q79" s="32"/>
      <c r="R79" s="32"/>
      <c r="S79" s="32"/>
      <c r="T79" s="32"/>
    </row>
  </sheetData>
  <sheetProtection/>
  <mergeCells count="34">
    <mergeCell ref="K4:K5"/>
    <mergeCell ref="T3:T5"/>
    <mergeCell ref="E4:E5"/>
    <mergeCell ref="F4:F5"/>
    <mergeCell ref="G4:G5"/>
    <mergeCell ref="H4:H5"/>
    <mergeCell ref="I4:I5"/>
    <mergeCell ref="H3:J3"/>
    <mergeCell ref="R4:R5"/>
    <mergeCell ref="K3:M3"/>
    <mergeCell ref="Q4:Q5"/>
    <mergeCell ref="L4:L5"/>
    <mergeCell ref="M4:M5"/>
    <mergeCell ref="Q3:S3"/>
    <mergeCell ref="S4:S5"/>
    <mergeCell ref="E3:G3"/>
    <mergeCell ref="A7:C7"/>
    <mergeCell ref="B46:C46"/>
    <mergeCell ref="B49:C49"/>
    <mergeCell ref="B38:C38"/>
    <mergeCell ref="B29:C29"/>
    <mergeCell ref="B10:C10"/>
    <mergeCell ref="B8:C8"/>
    <mergeCell ref="B18:C18"/>
    <mergeCell ref="B50:C50"/>
    <mergeCell ref="B64:C64"/>
    <mergeCell ref="B66:C66"/>
    <mergeCell ref="N3:P3"/>
    <mergeCell ref="N4:N5"/>
    <mergeCell ref="O4:O5"/>
    <mergeCell ref="P4:P5"/>
    <mergeCell ref="B20:C20"/>
    <mergeCell ref="J4:J5"/>
    <mergeCell ref="A3:D5"/>
  </mergeCells>
  <printOptions/>
  <pageMargins left="0.75" right="0.75" top="1" bottom="1" header="0.512" footer="0.512"/>
  <pageSetup orientation="portrait" paperSize="9"/>
</worksheet>
</file>

<file path=xl/worksheets/sheet27.xml><?xml version="1.0" encoding="utf-8"?>
<worksheet xmlns="http://schemas.openxmlformats.org/spreadsheetml/2006/main" xmlns:r="http://schemas.openxmlformats.org/officeDocument/2006/relationships">
  <dimension ref="A1:L46"/>
  <sheetViews>
    <sheetView zoomScalePageLayoutView="0" workbookViewId="0" topLeftCell="A1">
      <selection activeCell="A1" sqref="A1"/>
    </sheetView>
  </sheetViews>
  <sheetFormatPr defaultColWidth="9.00390625" defaultRowHeight="13.5"/>
  <cols>
    <col min="1" max="1" width="4.625" style="0" customWidth="1"/>
    <col min="2" max="2" width="10.625" style="0" customWidth="1"/>
    <col min="3" max="11" width="9.625" style="0" customWidth="1"/>
  </cols>
  <sheetData>
    <row r="1" spans="1:11" ht="13.5" customHeight="1">
      <c r="A1" s="21" t="s">
        <v>707</v>
      </c>
      <c r="B1" s="22"/>
      <c r="C1" s="22"/>
      <c r="D1" s="22"/>
      <c r="E1" s="22"/>
      <c r="F1" s="22"/>
      <c r="G1" s="22"/>
      <c r="H1" s="22"/>
      <c r="I1" s="22"/>
      <c r="J1" s="22"/>
      <c r="K1" s="22"/>
    </row>
    <row r="2" spans="1:11" ht="13.5" customHeight="1" thickBot="1">
      <c r="A2" s="22"/>
      <c r="B2" s="22"/>
      <c r="C2" s="22"/>
      <c r="D2" s="22"/>
      <c r="E2" s="22"/>
      <c r="F2" s="22"/>
      <c r="G2" s="22"/>
      <c r="H2" s="22"/>
      <c r="I2" s="22"/>
      <c r="J2" s="22"/>
      <c r="K2" s="113" t="s">
        <v>380</v>
      </c>
    </row>
    <row r="3" spans="1:11" ht="18" customHeight="1" thickTop="1">
      <c r="A3" s="492" t="s">
        <v>15</v>
      </c>
      <c r="B3" s="680"/>
      <c r="C3" s="518" t="s">
        <v>381</v>
      </c>
      <c r="D3" s="510"/>
      <c r="E3" s="511"/>
      <c r="F3" s="26" t="s">
        <v>382</v>
      </c>
      <c r="G3" s="26"/>
      <c r="H3" s="25"/>
      <c r="I3" s="42" t="s">
        <v>383</v>
      </c>
      <c r="J3" s="43"/>
      <c r="K3" s="27"/>
    </row>
    <row r="4" spans="1:11" ht="18" customHeight="1">
      <c r="A4" s="683"/>
      <c r="B4" s="684"/>
      <c r="C4" s="45" t="s">
        <v>21</v>
      </c>
      <c r="D4" s="45" t="s">
        <v>19</v>
      </c>
      <c r="E4" s="45" t="s">
        <v>20</v>
      </c>
      <c r="F4" s="45" t="s">
        <v>21</v>
      </c>
      <c r="G4" s="45" t="s">
        <v>19</v>
      </c>
      <c r="H4" s="45" t="s">
        <v>20</v>
      </c>
      <c r="I4" s="45" t="s">
        <v>21</v>
      </c>
      <c r="J4" s="45" t="s">
        <v>19</v>
      </c>
      <c r="K4" s="45" t="s">
        <v>20</v>
      </c>
    </row>
    <row r="5" spans="1:11" ht="13.5" customHeight="1">
      <c r="A5" s="333"/>
      <c r="B5" s="100"/>
      <c r="C5" s="83"/>
      <c r="D5" s="83"/>
      <c r="E5" s="83"/>
      <c r="F5" s="83"/>
      <c r="G5" s="83"/>
      <c r="H5" s="83"/>
      <c r="I5" s="83"/>
      <c r="J5" s="83"/>
      <c r="K5" s="83"/>
    </row>
    <row r="6" spans="1:11" ht="13.5" customHeight="1">
      <c r="A6" s="732" t="s">
        <v>708</v>
      </c>
      <c r="B6" s="733"/>
      <c r="C6" s="208">
        <v>263</v>
      </c>
      <c r="D6" s="208">
        <v>114</v>
      </c>
      <c r="E6" s="208">
        <v>149</v>
      </c>
      <c r="F6" s="208">
        <v>16800</v>
      </c>
      <c r="G6" s="208">
        <v>6480</v>
      </c>
      <c r="H6" s="208">
        <v>10320</v>
      </c>
      <c r="I6" s="208">
        <v>17611</v>
      </c>
      <c r="J6" s="208">
        <v>6192</v>
      </c>
      <c r="K6" s="208">
        <v>11419</v>
      </c>
    </row>
    <row r="7" spans="1:11" s="35" customFormat="1" ht="13.5" customHeight="1">
      <c r="A7" s="728" t="s">
        <v>709</v>
      </c>
      <c r="B7" s="729"/>
      <c r="C7" s="208">
        <v>259</v>
      </c>
      <c r="D7" s="208">
        <v>110</v>
      </c>
      <c r="E7" s="208">
        <v>149</v>
      </c>
      <c r="F7" s="208">
        <v>17270</v>
      </c>
      <c r="G7" s="208">
        <v>6755</v>
      </c>
      <c r="H7" s="208">
        <v>10515</v>
      </c>
      <c r="I7" s="208">
        <v>18171</v>
      </c>
      <c r="J7" s="208">
        <v>6543</v>
      </c>
      <c r="K7" s="208">
        <v>11628</v>
      </c>
    </row>
    <row r="8" spans="1:11" s="35" customFormat="1" ht="13.5" customHeight="1">
      <c r="A8" s="728" t="s">
        <v>710</v>
      </c>
      <c r="B8" s="729"/>
      <c r="C8" s="334">
        <v>262</v>
      </c>
      <c r="D8" s="334">
        <v>102</v>
      </c>
      <c r="E8" s="334">
        <v>160</v>
      </c>
      <c r="F8" s="334">
        <v>17755</v>
      </c>
      <c r="G8" s="334">
        <v>6480</v>
      </c>
      <c r="H8" s="334">
        <v>11275</v>
      </c>
      <c r="I8" s="334">
        <v>18786</v>
      </c>
      <c r="J8" s="334">
        <v>6222</v>
      </c>
      <c r="K8" s="334">
        <v>12564</v>
      </c>
    </row>
    <row r="9" spans="1:11" s="35" customFormat="1" ht="13.5" customHeight="1">
      <c r="A9" s="728" t="s">
        <v>711</v>
      </c>
      <c r="B9" s="729"/>
      <c r="C9" s="334">
        <v>265</v>
      </c>
      <c r="D9" s="334">
        <v>99</v>
      </c>
      <c r="E9" s="334">
        <v>166</v>
      </c>
      <c r="F9" s="334">
        <v>18080</v>
      </c>
      <c r="G9" s="334">
        <v>6470</v>
      </c>
      <c r="H9" s="334">
        <v>11610</v>
      </c>
      <c r="I9" s="334">
        <v>19228</v>
      </c>
      <c r="J9" s="334">
        <v>6199</v>
      </c>
      <c r="K9" s="334">
        <v>13029</v>
      </c>
    </row>
    <row r="10" spans="1:11" s="37" customFormat="1" ht="13.5" customHeight="1">
      <c r="A10" s="730" t="s">
        <v>712</v>
      </c>
      <c r="B10" s="731"/>
      <c r="C10" s="140">
        <v>269</v>
      </c>
      <c r="D10" s="140">
        <v>96</v>
      </c>
      <c r="E10" s="140">
        <v>173</v>
      </c>
      <c r="F10" s="140">
        <v>18760</v>
      </c>
      <c r="G10" s="140">
        <v>6460</v>
      </c>
      <c r="H10" s="140">
        <v>12300</v>
      </c>
      <c r="I10" s="140">
        <v>19875</v>
      </c>
      <c r="J10" s="140">
        <v>6150</v>
      </c>
      <c r="K10" s="140">
        <v>13725</v>
      </c>
    </row>
    <row r="11" spans="1:11" ht="13.5" customHeight="1">
      <c r="A11" s="62"/>
      <c r="B11" s="335"/>
      <c r="C11" s="488"/>
      <c r="D11" s="488"/>
      <c r="E11" s="488"/>
      <c r="F11" s="488"/>
      <c r="G11" s="488"/>
      <c r="H11" s="488"/>
      <c r="I11" s="488"/>
      <c r="J11" s="488"/>
      <c r="K11" s="488"/>
    </row>
    <row r="12" spans="1:12" ht="13.5" customHeight="1">
      <c r="A12" s="336">
        <v>201</v>
      </c>
      <c r="B12" s="337" t="s">
        <v>112</v>
      </c>
      <c r="C12" s="422">
        <v>50</v>
      </c>
      <c r="D12" s="422">
        <v>14</v>
      </c>
      <c r="E12" s="422">
        <v>36</v>
      </c>
      <c r="F12" s="422">
        <v>4490</v>
      </c>
      <c r="G12" s="422">
        <v>1180</v>
      </c>
      <c r="H12" s="422">
        <v>3310</v>
      </c>
      <c r="I12" s="422">
        <v>4887</v>
      </c>
      <c r="J12" s="422">
        <v>1142</v>
      </c>
      <c r="K12" s="422">
        <v>3745</v>
      </c>
      <c r="L12" s="143"/>
    </row>
    <row r="13" spans="1:12" ht="13.5" customHeight="1">
      <c r="A13" s="336">
        <v>202</v>
      </c>
      <c r="B13" s="337" t="s">
        <v>244</v>
      </c>
      <c r="C13" s="422">
        <v>27</v>
      </c>
      <c r="D13" s="422">
        <v>2</v>
      </c>
      <c r="E13" s="422">
        <v>25</v>
      </c>
      <c r="F13" s="422">
        <v>1640</v>
      </c>
      <c r="G13" s="422">
        <v>80</v>
      </c>
      <c r="H13" s="422">
        <v>1560</v>
      </c>
      <c r="I13" s="422">
        <v>1847</v>
      </c>
      <c r="J13" s="422">
        <v>63</v>
      </c>
      <c r="K13" s="422">
        <v>1784</v>
      </c>
      <c r="L13" s="143"/>
    </row>
    <row r="14" spans="1:12" ht="13.5" customHeight="1">
      <c r="A14" s="336">
        <v>203</v>
      </c>
      <c r="B14" s="337" t="s">
        <v>245</v>
      </c>
      <c r="C14" s="422">
        <v>42</v>
      </c>
      <c r="D14" s="422">
        <v>5</v>
      </c>
      <c r="E14" s="422">
        <v>37</v>
      </c>
      <c r="F14" s="422">
        <v>3435</v>
      </c>
      <c r="G14" s="422">
        <v>395</v>
      </c>
      <c r="H14" s="66">
        <v>3040</v>
      </c>
      <c r="I14" s="422">
        <v>3945</v>
      </c>
      <c r="J14" s="422">
        <v>422</v>
      </c>
      <c r="K14" s="66">
        <v>3523</v>
      </c>
      <c r="L14" s="143"/>
    </row>
    <row r="15" spans="1:12" ht="13.5" customHeight="1">
      <c r="A15" s="336">
        <v>204</v>
      </c>
      <c r="B15" s="337" t="s">
        <v>246</v>
      </c>
      <c r="C15" s="422">
        <v>30</v>
      </c>
      <c r="D15" s="66">
        <v>1</v>
      </c>
      <c r="E15" s="66">
        <v>29</v>
      </c>
      <c r="F15" s="422">
        <v>1740</v>
      </c>
      <c r="G15" s="66">
        <v>45</v>
      </c>
      <c r="H15" s="66">
        <v>1695</v>
      </c>
      <c r="I15" s="422">
        <v>1732</v>
      </c>
      <c r="J15" s="66">
        <v>23</v>
      </c>
      <c r="K15" s="66">
        <v>1709</v>
      </c>
      <c r="L15" s="143"/>
    </row>
    <row r="16" spans="1:12" ht="13.5" customHeight="1">
      <c r="A16" s="336">
        <v>205</v>
      </c>
      <c r="B16" s="337" t="s">
        <v>247</v>
      </c>
      <c r="C16" s="422">
        <v>17</v>
      </c>
      <c r="D16" s="66">
        <v>13</v>
      </c>
      <c r="E16" s="66">
        <v>4</v>
      </c>
      <c r="F16" s="422">
        <v>1030</v>
      </c>
      <c r="G16" s="66">
        <v>825</v>
      </c>
      <c r="H16" s="66">
        <v>205</v>
      </c>
      <c r="I16" s="422">
        <v>1114</v>
      </c>
      <c r="J16" s="66">
        <v>909</v>
      </c>
      <c r="K16" s="66">
        <v>205</v>
      </c>
      <c r="L16" s="143"/>
    </row>
    <row r="17" spans="1:12" ht="13.5" customHeight="1">
      <c r="A17" s="336">
        <v>206</v>
      </c>
      <c r="B17" s="337" t="s">
        <v>248</v>
      </c>
      <c r="C17" s="422">
        <v>19</v>
      </c>
      <c r="D17" s="422">
        <v>14</v>
      </c>
      <c r="E17" s="422">
        <v>5</v>
      </c>
      <c r="F17" s="422">
        <v>1320</v>
      </c>
      <c r="G17" s="422">
        <v>835</v>
      </c>
      <c r="H17" s="422">
        <v>485</v>
      </c>
      <c r="I17" s="422">
        <v>1260</v>
      </c>
      <c r="J17" s="422">
        <v>733</v>
      </c>
      <c r="K17" s="66">
        <v>527</v>
      </c>
      <c r="L17" s="143"/>
    </row>
    <row r="18" spans="1:11" ht="13.5" customHeight="1">
      <c r="A18" s="336">
        <v>207</v>
      </c>
      <c r="B18" s="337" t="s">
        <v>249</v>
      </c>
      <c r="C18" s="422">
        <v>15</v>
      </c>
      <c r="D18" s="488">
        <v>9</v>
      </c>
      <c r="E18" s="422">
        <v>6</v>
      </c>
      <c r="F18" s="422">
        <v>825</v>
      </c>
      <c r="G18" s="488">
        <v>445</v>
      </c>
      <c r="H18" s="488">
        <v>380</v>
      </c>
      <c r="I18" s="422">
        <v>858</v>
      </c>
      <c r="J18" s="488">
        <v>397</v>
      </c>
      <c r="K18" s="488">
        <v>461</v>
      </c>
    </row>
    <row r="19" spans="1:12" ht="13.5" customHeight="1">
      <c r="A19" s="336">
        <v>209</v>
      </c>
      <c r="B19" s="337" t="s">
        <v>384</v>
      </c>
      <c r="C19" s="422">
        <v>12</v>
      </c>
      <c r="D19" s="422">
        <v>9</v>
      </c>
      <c r="E19" s="422">
        <v>3</v>
      </c>
      <c r="F19" s="422">
        <v>900</v>
      </c>
      <c r="G19" s="422">
        <v>710</v>
      </c>
      <c r="H19" s="422">
        <v>190</v>
      </c>
      <c r="I19" s="422">
        <v>894</v>
      </c>
      <c r="J19" s="422">
        <v>690</v>
      </c>
      <c r="K19" s="422">
        <v>204</v>
      </c>
      <c r="L19" s="143"/>
    </row>
    <row r="20" spans="1:11" ht="13.5" customHeight="1">
      <c r="A20" s="336"/>
      <c r="B20" s="337"/>
      <c r="C20" s="422"/>
      <c r="D20" s="488"/>
      <c r="E20" s="422"/>
      <c r="F20" s="422"/>
      <c r="G20" s="488"/>
      <c r="H20" s="488"/>
      <c r="I20" s="422"/>
      <c r="J20" s="488"/>
      <c r="K20" s="488"/>
    </row>
    <row r="21" spans="1:12" ht="13.5" customHeight="1">
      <c r="A21" s="336">
        <v>304</v>
      </c>
      <c r="B21" s="337" t="s">
        <v>113</v>
      </c>
      <c r="C21" s="422">
        <v>3</v>
      </c>
      <c r="D21" s="422">
        <v>3</v>
      </c>
      <c r="E21" s="66">
        <v>0</v>
      </c>
      <c r="F21" s="422">
        <v>360</v>
      </c>
      <c r="G21" s="422">
        <v>360</v>
      </c>
      <c r="H21" s="66">
        <v>0</v>
      </c>
      <c r="I21" s="422">
        <v>340</v>
      </c>
      <c r="J21" s="422">
        <v>340</v>
      </c>
      <c r="K21" s="422">
        <v>0</v>
      </c>
      <c r="L21" s="143"/>
    </row>
    <row r="22" spans="1:12" ht="13.5" customHeight="1">
      <c r="A22" s="336"/>
      <c r="B22" s="338"/>
      <c r="C22" s="422"/>
      <c r="D22" s="422"/>
      <c r="E22" s="422"/>
      <c r="F22" s="422"/>
      <c r="G22" s="66"/>
      <c r="H22" s="422"/>
      <c r="I22" s="422"/>
      <c r="J22" s="66"/>
      <c r="K22" s="422"/>
      <c r="L22" s="143"/>
    </row>
    <row r="23" spans="1:12" ht="13.5" customHeight="1">
      <c r="A23" s="336">
        <v>343</v>
      </c>
      <c r="B23" s="337" t="s">
        <v>385</v>
      </c>
      <c r="C23" s="422">
        <v>3</v>
      </c>
      <c r="D23" s="422">
        <v>1</v>
      </c>
      <c r="E23" s="422">
        <v>2</v>
      </c>
      <c r="F23" s="422">
        <v>285</v>
      </c>
      <c r="G23" s="422">
        <v>110</v>
      </c>
      <c r="H23" s="422">
        <v>175</v>
      </c>
      <c r="I23" s="422">
        <v>286</v>
      </c>
      <c r="J23" s="422">
        <v>99</v>
      </c>
      <c r="K23" s="422">
        <v>187</v>
      </c>
      <c r="L23" s="143"/>
    </row>
    <row r="24" spans="1:12" ht="13.5" customHeight="1">
      <c r="A24" s="336"/>
      <c r="B24" s="338"/>
      <c r="C24" s="422"/>
      <c r="D24" s="422"/>
      <c r="E24" s="422"/>
      <c r="F24" s="422"/>
      <c r="G24" s="66"/>
      <c r="H24" s="422"/>
      <c r="I24" s="422"/>
      <c r="J24" s="66"/>
      <c r="K24" s="422"/>
      <c r="L24" s="143"/>
    </row>
    <row r="25" spans="1:12" ht="13.5" customHeight="1">
      <c r="A25" s="336">
        <v>386</v>
      </c>
      <c r="B25" s="337" t="s">
        <v>386</v>
      </c>
      <c r="C25" s="422">
        <v>4</v>
      </c>
      <c r="D25" s="422">
        <v>4</v>
      </c>
      <c r="E25" s="66">
        <v>0</v>
      </c>
      <c r="F25" s="422">
        <v>200</v>
      </c>
      <c r="G25" s="422">
        <v>200</v>
      </c>
      <c r="H25" s="66">
        <v>0</v>
      </c>
      <c r="I25" s="422">
        <v>171</v>
      </c>
      <c r="J25" s="422">
        <v>171</v>
      </c>
      <c r="K25" s="66">
        <v>0</v>
      </c>
      <c r="L25" s="143"/>
    </row>
    <row r="26" spans="1:12" ht="13.5" customHeight="1">
      <c r="A26" s="336"/>
      <c r="B26" s="338"/>
      <c r="C26" s="66"/>
      <c r="D26" s="66"/>
      <c r="E26" s="66"/>
      <c r="F26" s="66"/>
      <c r="G26" s="66"/>
      <c r="H26" s="66"/>
      <c r="I26" s="66"/>
      <c r="J26" s="66"/>
      <c r="K26" s="66"/>
      <c r="L26" s="143"/>
    </row>
    <row r="27" spans="1:12" ht="13.5" customHeight="1">
      <c r="A27" s="336">
        <v>401</v>
      </c>
      <c r="B27" s="337" t="s">
        <v>387</v>
      </c>
      <c r="C27" s="66">
        <v>6</v>
      </c>
      <c r="D27" s="66">
        <v>3</v>
      </c>
      <c r="E27" s="66">
        <v>3</v>
      </c>
      <c r="F27" s="66">
        <v>690</v>
      </c>
      <c r="G27" s="66">
        <v>420</v>
      </c>
      <c r="H27" s="66">
        <v>270</v>
      </c>
      <c r="I27" s="66">
        <v>776</v>
      </c>
      <c r="J27" s="66">
        <v>425</v>
      </c>
      <c r="K27" s="66">
        <v>351</v>
      </c>
      <c r="L27" s="143"/>
    </row>
    <row r="28" spans="1:12" ht="13.5" customHeight="1">
      <c r="A28" s="336"/>
      <c r="B28" s="338"/>
      <c r="C28" s="422"/>
      <c r="D28" s="422"/>
      <c r="E28" s="422"/>
      <c r="F28" s="422"/>
      <c r="G28" s="422"/>
      <c r="H28" s="422"/>
      <c r="I28" s="422"/>
      <c r="J28" s="422"/>
      <c r="K28" s="422"/>
      <c r="L28" s="143"/>
    </row>
    <row r="29" spans="1:12" ht="13.5" customHeight="1">
      <c r="A29" s="336">
        <v>441</v>
      </c>
      <c r="B29" s="337" t="s">
        <v>388</v>
      </c>
      <c r="C29" s="66">
        <v>3</v>
      </c>
      <c r="D29" s="66">
        <v>0</v>
      </c>
      <c r="E29" s="66">
        <v>3</v>
      </c>
      <c r="F29" s="66">
        <v>110</v>
      </c>
      <c r="G29" s="66">
        <v>0</v>
      </c>
      <c r="H29" s="66">
        <v>110</v>
      </c>
      <c r="I29" s="66">
        <v>116</v>
      </c>
      <c r="J29" s="66">
        <v>0</v>
      </c>
      <c r="K29" s="66">
        <v>116</v>
      </c>
      <c r="L29" s="143"/>
    </row>
    <row r="30" spans="1:12" ht="13.5" customHeight="1">
      <c r="A30" s="336">
        <v>448</v>
      </c>
      <c r="B30" s="337" t="s">
        <v>389</v>
      </c>
      <c r="C30" s="66">
        <v>5</v>
      </c>
      <c r="D30" s="66">
        <v>0</v>
      </c>
      <c r="E30" s="66">
        <v>5</v>
      </c>
      <c r="F30" s="66">
        <v>150</v>
      </c>
      <c r="G30" s="66">
        <v>0</v>
      </c>
      <c r="H30" s="66">
        <v>150</v>
      </c>
      <c r="I30" s="66">
        <v>154</v>
      </c>
      <c r="J30" s="66">
        <v>5</v>
      </c>
      <c r="K30" s="66">
        <v>149</v>
      </c>
      <c r="L30" s="143"/>
    </row>
    <row r="31" spans="1:12" ht="13.5" customHeight="1">
      <c r="A31" s="336">
        <v>449</v>
      </c>
      <c r="B31" s="337" t="s">
        <v>390</v>
      </c>
      <c r="C31" s="66">
        <v>9</v>
      </c>
      <c r="D31" s="422">
        <v>5</v>
      </c>
      <c r="E31" s="422">
        <v>4</v>
      </c>
      <c r="F31" s="66">
        <v>430</v>
      </c>
      <c r="G31" s="422">
        <v>290</v>
      </c>
      <c r="H31" s="422">
        <v>140</v>
      </c>
      <c r="I31" s="66">
        <v>383</v>
      </c>
      <c r="J31" s="422">
        <v>235</v>
      </c>
      <c r="K31" s="422">
        <v>148</v>
      </c>
      <c r="L31" s="143"/>
    </row>
    <row r="32" spans="1:12" ht="13.5" customHeight="1">
      <c r="A32" s="336"/>
      <c r="B32" s="338"/>
      <c r="C32" s="422"/>
      <c r="D32" s="66"/>
      <c r="E32" s="422"/>
      <c r="F32" s="422"/>
      <c r="G32" s="66"/>
      <c r="H32" s="422"/>
      <c r="I32" s="422"/>
      <c r="J32" s="66"/>
      <c r="K32" s="422"/>
      <c r="L32" s="143"/>
    </row>
    <row r="33" spans="1:12" ht="13.5" customHeight="1">
      <c r="A33" s="336">
        <v>501</v>
      </c>
      <c r="B33" s="337" t="s">
        <v>114</v>
      </c>
      <c r="C33" s="66">
        <v>5</v>
      </c>
      <c r="D33" s="422">
        <v>4</v>
      </c>
      <c r="E33" s="422">
        <v>1</v>
      </c>
      <c r="F33" s="66">
        <v>250</v>
      </c>
      <c r="G33" s="422">
        <v>160</v>
      </c>
      <c r="H33" s="422">
        <v>90</v>
      </c>
      <c r="I33" s="66">
        <v>216</v>
      </c>
      <c r="J33" s="422">
        <v>119</v>
      </c>
      <c r="K33" s="422">
        <v>97</v>
      </c>
      <c r="L33" s="143"/>
    </row>
    <row r="34" spans="1:12" ht="13.5" customHeight="1">
      <c r="A34" s="336">
        <v>505</v>
      </c>
      <c r="B34" s="337" t="s">
        <v>441</v>
      </c>
      <c r="C34" s="66">
        <v>4</v>
      </c>
      <c r="D34" s="422">
        <v>1</v>
      </c>
      <c r="E34" s="422">
        <v>3</v>
      </c>
      <c r="F34" s="66">
        <v>210</v>
      </c>
      <c r="G34" s="422">
        <v>45</v>
      </c>
      <c r="H34" s="422">
        <v>165</v>
      </c>
      <c r="I34" s="66">
        <v>195</v>
      </c>
      <c r="J34" s="422">
        <v>44</v>
      </c>
      <c r="K34" s="422">
        <v>151</v>
      </c>
      <c r="L34" s="143"/>
    </row>
    <row r="35" spans="1:12" ht="13.5" customHeight="1">
      <c r="A35" s="336"/>
      <c r="B35" s="338"/>
      <c r="C35" s="422"/>
      <c r="D35" s="422"/>
      <c r="E35" s="422"/>
      <c r="F35" s="422"/>
      <c r="G35" s="422"/>
      <c r="H35" s="422"/>
      <c r="I35" s="422"/>
      <c r="J35" s="422"/>
      <c r="K35" s="422"/>
      <c r="L35" s="143"/>
    </row>
    <row r="36" spans="1:12" ht="13.5" customHeight="1">
      <c r="A36" s="336">
        <v>525</v>
      </c>
      <c r="B36" s="337" t="s">
        <v>391</v>
      </c>
      <c r="C36" s="66">
        <v>1</v>
      </c>
      <c r="D36" s="66">
        <v>0</v>
      </c>
      <c r="E36" s="422">
        <v>1</v>
      </c>
      <c r="F36" s="66">
        <v>60</v>
      </c>
      <c r="G36" s="66">
        <v>0</v>
      </c>
      <c r="H36" s="422">
        <v>60</v>
      </c>
      <c r="I36" s="66">
        <v>64</v>
      </c>
      <c r="J36" s="66">
        <v>0</v>
      </c>
      <c r="K36" s="422">
        <v>64</v>
      </c>
      <c r="L36" s="143"/>
    </row>
    <row r="37" spans="1:11" ht="13.5" customHeight="1">
      <c r="A37" s="336">
        <v>526</v>
      </c>
      <c r="B37" s="337" t="s">
        <v>115</v>
      </c>
      <c r="C37" s="66">
        <v>2</v>
      </c>
      <c r="D37" s="422">
        <v>1</v>
      </c>
      <c r="E37" s="422">
        <v>1</v>
      </c>
      <c r="F37" s="66">
        <v>75</v>
      </c>
      <c r="G37" s="66">
        <v>45</v>
      </c>
      <c r="H37" s="422">
        <v>30</v>
      </c>
      <c r="I37" s="66">
        <v>83</v>
      </c>
      <c r="J37" s="422">
        <v>42</v>
      </c>
      <c r="K37" s="422">
        <v>41</v>
      </c>
    </row>
    <row r="38" spans="1:11" ht="13.5" customHeight="1">
      <c r="A38" s="336">
        <v>527</v>
      </c>
      <c r="B38" s="337" t="s">
        <v>392</v>
      </c>
      <c r="C38" s="324">
        <v>1</v>
      </c>
      <c r="D38" s="66">
        <v>1</v>
      </c>
      <c r="E38" s="66">
        <v>0</v>
      </c>
      <c r="F38" s="66">
        <v>30</v>
      </c>
      <c r="G38" s="422">
        <v>30</v>
      </c>
      <c r="H38" s="66">
        <v>0</v>
      </c>
      <c r="I38" s="66">
        <v>28</v>
      </c>
      <c r="J38" s="66">
        <v>28</v>
      </c>
      <c r="K38" s="66">
        <v>0</v>
      </c>
    </row>
    <row r="39" spans="1:11" ht="13.5" customHeight="1">
      <c r="A39" s="336">
        <v>528</v>
      </c>
      <c r="B39" s="337" t="s">
        <v>393</v>
      </c>
      <c r="C39" s="324">
        <v>11</v>
      </c>
      <c r="D39" s="66">
        <v>6</v>
      </c>
      <c r="E39" s="66">
        <v>5</v>
      </c>
      <c r="F39" s="66">
        <v>530</v>
      </c>
      <c r="G39" s="66">
        <v>285</v>
      </c>
      <c r="H39" s="66">
        <v>245</v>
      </c>
      <c r="I39" s="66">
        <v>526</v>
      </c>
      <c r="J39" s="66">
        <v>263</v>
      </c>
      <c r="K39" s="66">
        <v>263</v>
      </c>
    </row>
    <row r="40" spans="1:11" ht="13.5" customHeight="1">
      <c r="A40" s="339"/>
      <c r="B40" s="340"/>
      <c r="C40" s="282"/>
      <c r="D40" s="283"/>
      <c r="E40" s="283"/>
      <c r="F40" s="283"/>
      <c r="G40" s="283"/>
      <c r="H40" s="283"/>
      <c r="I40" s="283"/>
      <c r="J40" s="283"/>
      <c r="K40" s="283"/>
    </row>
    <row r="41" spans="1:2" ht="13.5" customHeight="1">
      <c r="A41" t="s">
        <v>508</v>
      </c>
      <c r="B41" t="s">
        <v>541</v>
      </c>
    </row>
    <row r="42" ht="13.5" customHeight="1">
      <c r="B42" t="s">
        <v>542</v>
      </c>
    </row>
    <row r="43" ht="13.5" customHeight="1">
      <c r="B43" t="s">
        <v>543</v>
      </c>
    </row>
    <row r="44" ht="13.5" customHeight="1">
      <c r="B44" t="s">
        <v>544</v>
      </c>
    </row>
    <row r="45" ht="13.5" customHeight="1">
      <c r="B45" t="s">
        <v>545</v>
      </c>
    </row>
    <row r="46" ht="13.5" customHeight="1">
      <c r="A46" t="s">
        <v>22</v>
      </c>
    </row>
  </sheetData>
  <sheetProtection/>
  <mergeCells count="7">
    <mergeCell ref="A9:B9"/>
    <mergeCell ref="A10:B10"/>
    <mergeCell ref="A3:B4"/>
    <mergeCell ref="C3:E3"/>
    <mergeCell ref="A6:B6"/>
    <mergeCell ref="A7:B7"/>
    <mergeCell ref="A8:B8"/>
  </mergeCells>
  <printOptions/>
  <pageMargins left="0.75" right="0.75" top="1" bottom="1" header="0.512" footer="0.512"/>
  <pageSetup orientation="portrait" paperSize="9"/>
  <drawing r:id="rId1"/>
</worksheet>
</file>

<file path=xl/worksheets/sheet3.xml><?xml version="1.0" encoding="utf-8"?>
<worksheet xmlns="http://schemas.openxmlformats.org/spreadsheetml/2006/main" xmlns:r="http://schemas.openxmlformats.org/officeDocument/2006/relationships">
  <dimension ref="A1:W15"/>
  <sheetViews>
    <sheetView workbookViewId="0" topLeftCell="A1">
      <selection activeCell="A1" sqref="A1"/>
    </sheetView>
  </sheetViews>
  <sheetFormatPr defaultColWidth="9.00390625" defaultRowHeight="13.5"/>
  <cols>
    <col min="1" max="2" width="4.625" style="0" customWidth="1"/>
    <col min="3" max="5" width="6.625" style="0" customWidth="1"/>
    <col min="6" max="6" width="14.75390625" style="0" bestFit="1" customWidth="1"/>
    <col min="7" max="11" width="12.625" style="0" customWidth="1"/>
    <col min="12" max="12" width="9.625" style="0" customWidth="1"/>
    <col min="13" max="14" width="11.625" style="0" customWidth="1"/>
    <col min="15" max="15" width="12.125" style="0" customWidth="1"/>
    <col min="16" max="17" width="14.50390625" style="0" bestFit="1" customWidth="1"/>
    <col min="18" max="18" width="6.625" style="0" customWidth="1"/>
    <col min="22" max="22" width="11.875" style="0" customWidth="1"/>
    <col min="23" max="23" width="7.00390625" style="0" customWidth="1"/>
  </cols>
  <sheetData>
    <row r="1" spans="1:23" ht="13.5" customHeight="1">
      <c r="A1" s="41" t="s">
        <v>769</v>
      </c>
      <c r="B1" s="22"/>
      <c r="C1" s="22"/>
      <c r="D1" s="22"/>
      <c r="E1" s="22"/>
      <c r="F1" s="22"/>
      <c r="G1" s="22"/>
      <c r="H1" s="22"/>
      <c r="I1" s="22"/>
      <c r="J1" s="22"/>
      <c r="K1" s="22"/>
      <c r="L1" s="376"/>
      <c r="M1" s="22"/>
      <c r="N1" s="22"/>
      <c r="O1" s="22"/>
      <c r="P1" s="22"/>
      <c r="Q1" s="22"/>
      <c r="R1" s="22"/>
      <c r="S1" s="22"/>
      <c r="T1" s="22"/>
      <c r="U1" s="22"/>
      <c r="V1" s="22"/>
      <c r="W1" s="22"/>
    </row>
    <row r="2" spans="1:23" ht="13.5" customHeight="1">
      <c r="A2" s="21" t="s">
        <v>87</v>
      </c>
      <c r="C2" s="22"/>
      <c r="D2" s="22"/>
      <c r="E2" s="22"/>
      <c r="F2" s="22"/>
      <c r="G2" s="22"/>
      <c r="H2" s="22"/>
      <c r="I2" s="22"/>
      <c r="J2" s="22"/>
      <c r="K2" s="22"/>
      <c r="L2" s="376"/>
      <c r="M2" s="22"/>
      <c r="N2" s="22"/>
      <c r="O2" s="22"/>
      <c r="P2" s="22"/>
      <c r="Q2" s="22"/>
      <c r="R2" s="22"/>
      <c r="S2" s="22"/>
      <c r="T2" s="22"/>
      <c r="U2" s="22"/>
      <c r="V2" s="22"/>
      <c r="W2" s="22"/>
    </row>
    <row r="3" spans="1:23" ht="13.5" customHeight="1" thickBot="1">
      <c r="A3" s="22"/>
      <c r="B3" s="22"/>
      <c r="C3" s="22"/>
      <c r="D3" s="22"/>
      <c r="E3" s="22"/>
      <c r="F3" s="22"/>
      <c r="G3" s="22"/>
      <c r="H3" s="22"/>
      <c r="I3" s="22"/>
      <c r="J3" s="22"/>
      <c r="K3" s="22"/>
      <c r="L3" s="376"/>
      <c r="M3" s="22"/>
      <c r="N3" s="22"/>
      <c r="O3" s="22"/>
      <c r="P3" s="22"/>
      <c r="Q3" s="23"/>
      <c r="S3" s="22"/>
      <c r="T3" s="22"/>
      <c r="U3" s="22"/>
      <c r="V3" s="22"/>
      <c r="W3" s="22"/>
    </row>
    <row r="4" spans="1:23" ht="18" customHeight="1" thickTop="1">
      <c r="A4" s="513" t="s">
        <v>770</v>
      </c>
      <c r="B4" s="513"/>
      <c r="C4" s="489" t="s">
        <v>88</v>
      </c>
      <c r="D4" s="490"/>
      <c r="E4" s="491"/>
      <c r="F4" s="492" t="s">
        <v>771</v>
      </c>
      <c r="G4" s="489" t="s">
        <v>772</v>
      </c>
      <c r="H4" s="490"/>
      <c r="I4" s="491"/>
      <c r="J4" s="25" t="s">
        <v>89</v>
      </c>
      <c r="K4" s="26"/>
      <c r="L4" s="377"/>
      <c r="M4" s="25"/>
      <c r="N4" s="25"/>
      <c r="O4" s="42" t="s">
        <v>773</v>
      </c>
      <c r="P4" s="43"/>
      <c r="Q4" s="27"/>
      <c r="R4" s="44"/>
      <c r="S4" s="22"/>
      <c r="T4" s="22"/>
      <c r="U4" s="22"/>
      <c r="V4" s="22"/>
      <c r="W4" s="22"/>
    </row>
    <row r="5" spans="1:23" ht="15" customHeight="1">
      <c r="A5" s="514"/>
      <c r="B5" s="514"/>
      <c r="C5" s="501" t="s">
        <v>774</v>
      </c>
      <c r="D5" s="501" t="s">
        <v>90</v>
      </c>
      <c r="E5" s="494" t="s">
        <v>775</v>
      </c>
      <c r="F5" s="493"/>
      <c r="G5" s="501" t="s">
        <v>776</v>
      </c>
      <c r="H5" s="501" t="s">
        <v>777</v>
      </c>
      <c r="I5" s="501" t="s">
        <v>91</v>
      </c>
      <c r="J5" s="503" t="s">
        <v>778</v>
      </c>
      <c r="K5" s="503"/>
      <c r="L5" s="503"/>
      <c r="M5" s="503" t="s">
        <v>92</v>
      </c>
      <c r="N5" s="503"/>
      <c r="O5" s="503" t="s">
        <v>93</v>
      </c>
      <c r="P5" s="503"/>
      <c r="Q5" s="503"/>
      <c r="R5" s="28" t="s">
        <v>779</v>
      </c>
      <c r="S5" s="22"/>
      <c r="T5" s="22"/>
      <c r="U5" s="22"/>
      <c r="V5" s="22"/>
      <c r="W5" s="22"/>
    </row>
    <row r="6" spans="1:23" ht="15" customHeight="1">
      <c r="A6" s="514"/>
      <c r="B6" s="514"/>
      <c r="C6" s="502"/>
      <c r="D6" s="502"/>
      <c r="E6" s="495"/>
      <c r="F6" s="493"/>
      <c r="G6" s="502"/>
      <c r="H6" s="502"/>
      <c r="I6" s="502"/>
      <c r="J6" s="29" t="s">
        <v>94</v>
      </c>
      <c r="K6" s="29" t="s">
        <v>95</v>
      </c>
      <c r="L6" s="378" t="s">
        <v>780</v>
      </c>
      <c r="M6" s="29" t="s">
        <v>94</v>
      </c>
      <c r="N6" s="29" t="s">
        <v>95</v>
      </c>
      <c r="O6" s="29" t="s">
        <v>781</v>
      </c>
      <c r="P6" s="29" t="s">
        <v>96</v>
      </c>
      <c r="Q6" s="53" t="s">
        <v>782</v>
      </c>
      <c r="R6" s="32"/>
      <c r="S6" s="22"/>
      <c r="T6" s="22"/>
      <c r="U6" s="22"/>
      <c r="V6" s="22"/>
      <c r="W6" s="22"/>
    </row>
    <row r="7" spans="1:23" ht="13.5" customHeight="1">
      <c r="A7" s="192"/>
      <c r="B7" s="193"/>
      <c r="C7" s="165"/>
      <c r="D7" s="166"/>
      <c r="E7" s="166"/>
      <c r="F7" s="166"/>
      <c r="G7" s="166"/>
      <c r="H7" s="166"/>
      <c r="I7" s="166"/>
      <c r="J7" s="166"/>
      <c r="K7" s="166"/>
      <c r="L7" s="379"/>
      <c r="M7" s="166"/>
      <c r="N7" s="166"/>
      <c r="O7" s="166"/>
      <c r="P7" s="166"/>
      <c r="Q7" s="167"/>
      <c r="R7" s="165"/>
      <c r="S7" s="22"/>
      <c r="T7" s="22"/>
      <c r="U7" s="22"/>
      <c r="V7" s="22"/>
      <c r="W7" s="22"/>
    </row>
    <row r="8" spans="1:23" ht="13.5" customHeight="1">
      <c r="A8" s="47" t="s">
        <v>97</v>
      </c>
      <c r="B8" s="195">
        <v>15</v>
      </c>
      <c r="C8" s="173">
        <v>60</v>
      </c>
      <c r="D8" s="174">
        <v>59</v>
      </c>
      <c r="E8" s="174">
        <v>1</v>
      </c>
      <c r="F8" s="170">
        <v>270348</v>
      </c>
      <c r="G8" s="170">
        <v>61171697</v>
      </c>
      <c r="H8" s="170">
        <v>59192217</v>
      </c>
      <c r="I8" s="170">
        <v>1979480</v>
      </c>
      <c r="J8" s="170">
        <v>19688177</v>
      </c>
      <c r="K8" s="170">
        <v>18761230</v>
      </c>
      <c r="L8" s="319">
        <v>95.3</v>
      </c>
      <c r="M8" s="170">
        <v>2199888</v>
      </c>
      <c r="N8" s="170">
        <v>411821</v>
      </c>
      <c r="O8" s="170">
        <v>2063363</v>
      </c>
      <c r="P8" s="380">
        <v>45536326</v>
      </c>
      <c r="Q8" s="171">
        <v>11147836</v>
      </c>
      <c r="R8" s="197" t="s">
        <v>783</v>
      </c>
      <c r="S8" s="22"/>
      <c r="T8" s="22"/>
      <c r="U8" s="22"/>
      <c r="V8" s="22"/>
      <c r="W8" s="22"/>
    </row>
    <row r="9" spans="1:23" ht="13.5" customHeight="1">
      <c r="A9" s="32"/>
      <c r="B9" s="195">
        <v>16</v>
      </c>
      <c r="C9" s="173">
        <v>30</v>
      </c>
      <c r="D9" s="174">
        <v>29</v>
      </c>
      <c r="E9" s="174">
        <v>1</v>
      </c>
      <c r="F9" s="170">
        <v>272258</v>
      </c>
      <c r="G9" s="170">
        <v>63884338</v>
      </c>
      <c r="H9" s="170">
        <v>61354972</v>
      </c>
      <c r="I9" s="170">
        <v>2529366</v>
      </c>
      <c r="J9" s="170">
        <v>19930679</v>
      </c>
      <c r="K9" s="170">
        <v>18917097</v>
      </c>
      <c r="L9" s="319">
        <v>94.93</v>
      </c>
      <c r="M9" s="170">
        <v>2311635</v>
      </c>
      <c r="N9" s="170">
        <v>440622</v>
      </c>
      <c r="O9" s="170">
        <v>2205012</v>
      </c>
      <c r="P9" s="380">
        <v>48750604</v>
      </c>
      <c r="Q9" s="171">
        <v>11481558</v>
      </c>
      <c r="R9" s="198">
        <v>16</v>
      </c>
      <c r="S9" s="22"/>
      <c r="T9" s="22"/>
      <c r="U9" s="22"/>
      <c r="V9" s="22"/>
      <c r="W9" s="22"/>
    </row>
    <row r="10" spans="1:23" s="35" customFormat="1" ht="13.5" customHeight="1">
      <c r="A10" s="32"/>
      <c r="B10" s="195">
        <v>17</v>
      </c>
      <c r="C10" s="173">
        <v>22</v>
      </c>
      <c r="D10" s="174">
        <v>21</v>
      </c>
      <c r="E10" s="174">
        <v>1</v>
      </c>
      <c r="F10" s="170">
        <v>274199</v>
      </c>
      <c r="G10" s="170">
        <v>65446750</v>
      </c>
      <c r="H10" s="170">
        <v>63491493</v>
      </c>
      <c r="I10" s="170">
        <v>1955258</v>
      </c>
      <c r="J10" s="170">
        <v>20306381</v>
      </c>
      <c r="K10" s="170">
        <v>19205326</v>
      </c>
      <c r="L10" s="319">
        <v>94.58</v>
      </c>
      <c r="M10" s="170">
        <v>2674067</v>
      </c>
      <c r="N10" s="170">
        <v>486219</v>
      </c>
      <c r="O10" s="170">
        <v>2398106</v>
      </c>
      <c r="P10" s="170">
        <v>52862458</v>
      </c>
      <c r="Q10" s="171">
        <v>11963563</v>
      </c>
      <c r="R10" s="198">
        <v>17</v>
      </c>
      <c r="S10" s="22"/>
      <c r="T10" s="22"/>
      <c r="U10" s="22"/>
      <c r="V10" s="22"/>
      <c r="W10" s="22"/>
    </row>
    <row r="11" spans="1:23" s="35" customFormat="1" ht="13.5" customHeight="1">
      <c r="A11" s="32"/>
      <c r="B11" s="195">
        <v>18</v>
      </c>
      <c r="C11" s="173">
        <v>22</v>
      </c>
      <c r="D11" s="174">
        <v>21</v>
      </c>
      <c r="E11" s="174">
        <v>1</v>
      </c>
      <c r="F11" s="174">
        <v>272412</v>
      </c>
      <c r="G11" s="174">
        <v>70301209</v>
      </c>
      <c r="H11" s="174">
        <v>68541477</v>
      </c>
      <c r="I11" s="174">
        <v>1759731</v>
      </c>
      <c r="J11" s="174">
        <v>20345930</v>
      </c>
      <c r="K11" s="174">
        <v>19360183</v>
      </c>
      <c r="L11" s="320">
        <v>95.16</v>
      </c>
      <c r="M11" s="174">
        <v>2812890</v>
      </c>
      <c r="N11" s="174">
        <v>605601</v>
      </c>
      <c r="O11" s="174">
        <v>2562530</v>
      </c>
      <c r="P11" s="174">
        <v>55342680</v>
      </c>
      <c r="Q11" s="175">
        <v>12237474</v>
      </c>
      <c r="R11" s="198">
        <v>18</v>
      </c>
      <c r="S11" s="22"/>
      <c r="T11" s="22"/>
      <c r="U11" s="22"/>
      <c r="V11" s="22"/>
      <c r="W11" s="22"/>
    </row>
    <row r="12" spans="1:23" s="37" customFormat="1" ht="13.5" customHeight="1">
      <c r="A12" s="48"/>
      <c r="B12" s="200">
        <v>19</v>
      </c>
      <c r="C12" s="177">
        <v>22</v>
      </c>
      <c r="D12" s="178">
        <v>21</v>
      </c>
      <c r="E12" s="178">
        <v>1</v>
      </c>
      <c r="F12" s="178">
        <v>272403</v>
      </c>
      <c r="G12" s="178">
        <v>78047562</v>
      </c>
      <c r="H12" s="178">
        <v>76702374</v>
      </c>
      <c r="I12" s="178">
        <v>1345188</v>
      </c>
      <c r="J12" s="178">
        <v>20957272</v>
      </c>
      <c r="K12" s="178">
        <v>19994971</v>
      </c>
      <c r="L12" s="321">
        <v>95.41</v>
      </c>
      <c r="M12" s="178">
        <v>2661353</v>
      </c>
      <c r="N12" s="178">
        <v>620408</v>
      </c>
      <c r="O12" s="178">
        <v>2699404</v>
      </c>
      <c r="P12" s="178">
        <v>59184449</v>
      </c>
      <c r="Q12" s="179">
        <v>12747160</v>
      </c>
      <c r="R12" s="202">
        <v>19</v>
      </c>
      <c r="S12" s="49"/>
      <c r="T12" s="49"/>
      <c r="U12" s="49"/>
      <c r="V12" s="49"/>
      <c r="W12" s="49"/>
    </row>
    <row r="13" spans="1:23" ht="13.5" customHeight="1">
      <c r="A13" s="105"/>
      <c r="B13" s="187"/>
      <c r="C13" s="188"/>
      <c r="D13" s="189"/>
      <c r="E13" s="189"/>
      <c r="F13" s="189"/>
      <c r="G13" s="189"/>
      <c r="H13" s="189"/>
      <c r="I13" s="189"/>
      <c r="J13" s="189"/>
      <c r="K13" s="189"/>
      <c r="L13" s="381"/>
      <c r="M13" s="189"/>
      <c r="N13" s="189"/>
      <c r="O13" s="189"/>
      <c r="P13" s="189"/>
      <c r="Q13" s="190"/>
      <c r="R13" s="188"/>
      <c r="S13" s="22"/>
      <c r="T13" s="22"/>
      <c r="U13" s="22"/>
      <c r="V13" s="22"/>
      <c r="W13" s="22"/>
    </row>
    <row r="14" spans="1:23" ht="13.5" customHeight="1">
      <c r="A14" s="22"/>
      <c r="B14" s="22"/>
      <c r="C14" s="22"/>
      <c r="D14" s="22"/>
      <c r="E14" s="22"/>
      <c r="F14" s="22"/>
      <c r="G14" s="22"/>
      <c r="H14" s="22"/>
      <c r="I14" s="22"/>
      <c r="J14" s="22"/>
      <c r="K14" s="22"/>
      <c r="L14" s="376"/>
      <c r="M14" s="22"/>
      <c r="N14" s="22"/>
      <c r="O14" s="22"/>
      <c r="P14" s="22"/>
      <c r="Q14" s="22"/>
      <c r="R14" s="22"/>
      <c r="S14" s="22"/>
      <c r="T14" s="22"/>
      <c r="U14" s="22"/>
      <c r="V14" s="22"/>
      <c r="W14" s="22"/>
    </row>
    <row r="15" spans="9:12" ht="13.5" customHeight="1">
      <c r="I15" s="50"/>
      <c r="L15" s="382"/>
    </row>
  </sheetData>
  <sheetProtection/>
  <mergeCells count="13">
    <mergeCell ref="O5:Q5"/>
    <mergeCell ref="A4:B6"/>
    <mergeCell ref="C4:E4"/>
    <mergeCell ref="F4:F6"/>
    <mergeCell ref="G4:I4"/>
    <mergeCell ref="C5:C6"/>
    <mergeCell ref="D5:D6"/>
    <mergeCell ref="E5:E6"/>
    <mergeCell ref="G5:G6"/>
    <mergeCell ref="H5:H6"/>
    <mergeCell ref="I5:I6"/>
    <mergeCell ref="J5:L5"/>
    <mergeCell ref="M5:N5"/>
  </mergeCells>
  <printOptions/>
  <pageMargins left="0.7874015748031497" right="0.7874015748031497" top="0.984251968503937" bottom="0.98425196850393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W22"/>
  <sheetViews>
    <sheetView workbookViewId="0" topLeftCell="A1">
      <selection activeCell="A1" sqref="A1"/>
    </sheetView>
  </sheetViews>
  <sheetFormatPr defaultColWidth="9.00390625" defaultRowHeight="13.5"/>
  <cols>
    <col min="1" max="1" width="5.625" style="0" customWidth="1"/>
    <col min="2" max="2" width="4.625" style="0" customWidth="1"/>
    <col min="3" max="3" width="9.625" style="0" bestFit="1" customWidth="1"/>
    <col min="4" max="4" width="14.125" style="0" bestFit="1" customWidth="1"/>
    <col min="5" max="5" width="12.875" style="0" bestFit="1" customWidth="1"/>
    <col min="6" max="6" width="14.125" style="0" bestFit="1" customWidth="1"/>
    <col min="7" max="7" width="12.375" style="0" bestFit="1" customWidth="1"/>
    <col min="8" max="8" width="14.50390625" style="0" bestFit="1" customWidth="1"/>
    <col min="9" max="9" width="12.375" style="0" bestFit="1" customWidth="1"/>
    <col min="10" max="10" width="15.75390625" style="0" bestFit="1" customWidth="1"/>
    <col min="11" max="11" width="11.125" style="0" bestFit="1" customWidth="1"/>
    <col min="12" max="12" width="12.375" style="0" bestFit="1" customWidth="1"/>
    <col min="13" max="13" width="7.875" style="0" bestFit="1" customWidth="1"/>
    <col min="14" max="14" width="12.375" style="0" bestFit="1" customWidth="1"/>
    <col min="15" max="15" width="5.375" style="0" bestFit="1" customWidth="1"/>
    <col min="16" max="16" width="7.25390625" style="0" bestFit="1" customWidth="1"/>
    <col min="17" max="17" width="9.875" style="0" bestFit="1" customWidth="1"/>
    <col min="18" max="18" width="12.375" style="0" bestFit="1" customWidth="1"/>
    <col min="19" max="19" width="7.875" style="0" bestFit="1" customWidth="1"/>
    <col min="20" max="21" width="11.125" style="0" bestFit="1" customWidth="1"/>
    <col min="22" max="22" width="14.50390625" style="0" bestFit="1" customWidth="1"/>
    <col min="23" max="23" width="6.625" style="0" customWidth="1"/>
  </cols>
  <sheetData>
    <row r="1" spans="1:23" ht="13.5" customHeight="1" thickBot="1">
      <c r="A1" s="22"/>
      <c r="B1" s="22"/>
      <c r="C1" s="22"/>
      <c r="D1" s="22"/>
      <c r="E1" s="22"/>
      <c r="F1" s="22"/>
      <c r="G1" s="22"/>
      <c r="H1" s="22"/>
      <c r="I1" s="22"/>
      <c r="J1" s="22"/>
      <c r="K1" s="22"/>
      <c r="L1" s="22"/>
      <c r="M1" s="22"/>
      <c r="N1" s="22"/>
      <c r="O1" s="22"/>
      <c r="P1" s="22"/>
      <c r="Q1" s="22"/>
      <c r="R1" s="22"/>
      <c r="S1" s="22"/>
      <c r="T1" s="22"/>
      <c r="U1" s="22"/>
      <c r="V1" s="22"/>
      <c r="W1" s="24" t="s">
        <v>558</v>
      </c>
    </row>
    <row r="2" spans="1:23" ht="13.5" customHeight="1" thickTop="1">
      <c r="A2" s="513" t="s">
        <v>98</v>
      </c>
      <c r="B2" s="513"/>
      <c r="C2" s="518" t="s">
        <v>784</v>
      </c>
      <c r="D2" s="496"/>
      <c r="E2" s="496"/>
      <c r="F2" s="496"/>
      <c r="G2" s="496"/>
      <c r="H2" s="496"/>
      <c r="I2" s="496"/>
      <c r="J2" s="496"/>
      <c r="K2" s="496"/>
      <c r="L2" s="496"/>
      <c r="M2" s="496"/>
      <c r="N2" s="496"/>
      <c r="O2" s="496"/>
      <c r="P2" s="496"/>
      <c r="Q2" s="496"/>
      <c r="R2" s="496"/>
      <c r="S2" s="496"/>
      <c r="T2" s="497"/>
      <c r="U2" s="51" t="s">
        <v>99</v>
      </c>
      <c r="V2" s="52"/>
      <c r="W2" s="44"/>
    </row>
    <row r="3" spans="1:23" ht="13.5" customHeight="1">
      <c r="A3" s="514"/>
      <c r="B3" s="514"/>
      <c r="C3" s="498" t="s">
        <v>785</v>
      </c>
      <c r="D3" s="499"/>
      <c r="E3" s="499"/>
      <c r="F3" s="499"/>
      <c r="G3" s="499"/>
      <c r="H3" s="499"/>
      <c r="I3" s="499"/>
      <c r="J3" s="500"/>
      <c r="K3" s="501" t="s">
        <v>786</v>
      </c>
      <c r="L3" s="501"/>
      <c r="M3" s="520" t="s">
        <v>787</v>
      </c>
      <c r="N3" s="520"/>
      <c r="O3" s="501" t="s">
        <v>788</v>
      </c>
      <c r="P3" s="501"/>
      <c r="Q3" s="501" t="s">
        <v>789</v>
      </c>
      <c r="R3" s="501"/>
      <c r="S3" s="501" t="s">
        <v>790</v>
      </c>
      <c r="T3" s="501"/>
      <c r="U3" s="522" t="s">
        <v>791</v>
      </c>
      <c r="V3" s="523"/>
      <c r="W3" s="32"/>
    </row>
    <row r="4" spans="1:23" ht="13.5" customHeight="1">
      <c r="A4" s="514"/>
      <c r="B4" s="514"/>
      <c r="C4" s="498" t="s">
        <v>792</v>
      </c>
      <c r="D4" s="526"/>
      <c r="E4" s="526"/>
      <c r="F4" s="527"/>
      <c r="G4" s="505" t="s">
        <v>793</v>
      </c>
      <c r="H4" s="504"/>
      <c r="I4" s="505" t="s">
        <v>794</v>
      </c>
      <c r="J4" s="504"/>
      <c r="K4" s="519"/>
      <c r="L4" s="519"/>
      <c r="M4" s="521"/>
      <c r="N4" s="521"/>
      <c r="O4" s="519"/>
      <c r="P4" s="519"/>
      <c r="Q4" s="519"/>
      <c r="R4" s="519"/>
      <c r="S4" s="519"/>
      <c r="T4" s="519"/>
      <c r="U4" s="524"/>
      <c r="V4" s="525"/>
      <c r="W4" s="28" t="s">
        <v>795</v>
      </c>
    </row>
    <row r="5" spans="1:23" ht="13.5" customHeight="1">
      <c r="A5" s="514"/>
      <c r="B5" s="514"/>
      <c r="C5" s="30" t="s">
        <v>796</v>
      </c>
      <c r="D5" s="31"/>
      <c r="E5" s="30" t="s">
        <v>797</v>
      </c>
      <c r="F5" s="31"/>
      <c r="G5" s="501" t="s">
        <v>100</v>
      </c>
      <c r="H5" s="501" t="s">
        <v>96</v>
      </c>
      <c r="I5" s="501" t="s">
        <v>100</v>
      </c>
      <c r="J5" s="501" t="s">
        <v>96</v>
      </c>
      <c r="K5" s="501" t="s">
        <v>100</v>
      </c>
      <c r="L5" s="501" t="s">
        <v>96</v>
      </c>
      <c r="M5" s="501" t="s">
        <v>100</v>
      </c>
      <c r="N5" s="501" t="s">
        <v>96</v>
      </c>
      <c r="O5" s="501" t="s">
        <v>100</v>
      </c>
      <c r="P5" s="501" t="s">
        <v>96</v>
      </c>
      <c r="Q5" s="501" t="s">
        <v>100</v>
      </c>
      <c r="R5" s="501" t="s">
        <v>96</v>
      </c>
      <c r="S5" s="501" t="s">
        <v>100</v>
      </c>
      <c r="T5" s="501" t="s">
        <v>96</v>
      </c>
      <c r="U5" s="501" t="s">
        <v>100</v>
      </c>
      <c r="V5" s="501" t="s">
        <v>96</v>
      </c>
      <c r="W5" s="32"/>
    </row>
    <row r="6" spans="1:23" ht="13.5" customHeight="1">
      <c r="A6" s="515"/>
      <c r="B6" s="515"/>
      <c r="C6" s="45" t="s">
        <v>798</v>
      </c>
      <c r="D6" s="45" t="s">
        <v>96</v>
      </c>
      <c r="E6" s="45" t="s">
        <v>799</v>
      </c>
      <c r="F6" s="45" t="s">
        <v>96</v>
      </c>
      <c r="G6" s="519"/>
      <c r="H6" s="519"/>
      <c r="I6" s="519"/>
      <c r="J6" s="519"/>
      <c r="K6" s="519"/>
      <c r="L6" s="519"/>
      <c r="M6" s="519"/>
      <c r="N6" s="519"/>
      <c r="O6" s="519"/>
      <c r="P6" s="519"/>
      <c r="Q6" s="519"/>
      <c r="R6" s="519"/>
      <c r="S6" s="519"/>
      <c r="T6" s="519"/>
      <c r="U6" s="519"/>
      <c r="V6" s="519"/>
      <c r="W6" s="189"/>
    </row>
    <row r="7" spans="1:23" ht="13.5" customHeight="1">
      <c r="A7" s="192"/>
      <c r="B7" s="193"/>
      <c r="C7" s="33"/>
      <c r="D7" s="33"/>
      <c r="E7" s="33"/>
      <c r="F7" s="33"/>
      <c r="G7" s="33"/>
      <c r="H7" s="33"/>
      <c r="I7" s="33"/>
      <c r="J7" s="33"/>
      <c r="K7" s="33"/>
      <c r="L7" s="33"/>
      <c r="M7" s="33"/>
      <c r="N7" s="33"/>
      <c r="O7" s="33"/>
      <c r="P7" s="33"/>
      <c r="Q7" s="33"/>
      <c r="R7" s="33"/>
      <c r="S7" s="33"/>
      <c r="T7" s="33"/>
      <c r="U7" s="33"/>
      <c r="V7" s="33"/>
      <c r="W7" s="204"/>
    </row>
    <row r="8" spans="1:23" ht="13.5" customHeight="1">
      <c r="A8" s="40" t="s">
        <v>97</v>
      </c>
      <c r="B8" s="195">
        <v>15</v>
      </c>
      <c r="C8" s="383">
        <v>46019</v>
      </c>
      <c r="D8" s="383">
        <v>18885813</v>
      </c>
      <c r="E8" s="383">
        <v>1280415</v>
      </c>
      <c r="F8" s="383">
        <v>16300803</v>
      </c>
      <c r="G8" s="383">
        <v>198317</v>
      </c>
      <c r="H8" s="383">
        <v>3223754</v>
      </c>
      <c r="I8" s="383">
        <v>516946</v>
      </c>
      <c r="J8" s="383">
        <v>6609921</v>
      </c>
      <c r="K8" s="383">
        <v>15402</v>
      </c>
      <c r="L8" s="383">
        <v>158563</v>
      </c>
      <c r="M8" s="383">
        <v>695</v>
      </c>
      <c r="N8" s="383">
        <v>208525</v>
      </c>
      <c r="O8" s="383">
        <v>0</v>
      </c>
      <c r="P8" s="383">
        <v>0</v>
      </c>
      <c r="Q8" s="383">
        <v>5354</v>
      </c>
      <c r="R8" s="383">
        <v>127790</v>
      </c>
      <c r="S8" s="383">
        <v>215</v>
      </c>
      <c r="T8" s="383">
        <v>21157</v>
      </c>
      <c r="U8" s="383">
        <v>40797</v>
      </c>
      <c r="V8" s="384">
        <v>3812207</v>
      </c>
      <c r="W8" s="207" t="s">
        <v>800</v>
      </c>
    </row>
    <row r="9" spans="1:23" ht="13.5" customHeight="1">
      <c r="A9" s="32"/>
      <c r="B9" s="195">
        <v>16</v>
      </c>
      <c r="C9" s="383">
        <v>48003</v>
      </c>
      <c r="D9" s="383">
        <v>19957927</v>
      </c>
      <c r="E9" s="383">
        <v>1375727</v>
      </c>
      <c r="F9" s="383">
        <v>17210308</v>
      </c>
      <c r="G9" s="383">
        <v>213238</v>
      </c>
      <c r="H9" s="383">
        <v>3365791</v>
      </c>
      <c r="I9" s="383">
        <v>543980</v>
      </c>
      <c r="J9" s="383">
        <v>7674427</v>
      </c>
      <c r="K9" s="383">
        <v>17417</v>
      </c>
      <c r="L9" s="383">
        <v>172100</v>
      </c>
      <c r="M9" s="383">
        <v>705</v>
      </c>
      <c r="N9" s="383">
        <v>211500</v>
      </c>
      <c r="O9" s="123">
        <v>0</v>
      </c>
      <c r="P9" s="123">
        <v>0</v>
      </c>
      <c r="Q9" s="383">
        <v>5751</v>
      </c>
      <c r="R9" s="383">
        <v>142995</v>
      </c>
      <c r="S9" s="383">
        <v>191</v>
      </c>
      <c r="T9" s="383">
        <v>15556</v>
      </c>
      <c r="U9" s="383">
        <v>44454</v>
      </c>
      <c r="V9" s="384">
        <v>4100530</v>
      </c>
      <c r="W9" s="109">
        <v>16</v>
      </c>
    </row>
    <row r="10" spans="1:23" s="35" customFormat="1" ht="13.5" customHeight="1">
      <c r="A10" s="32"/>
      <c r="B10" s="195">
        <v>17</v>
      </c>
      <c r="C10" s="383">
        <v>49892</v>
      </c>
      <c r="D10" s="383">
        <v>21347562</v>
      </c>
      <c r="E10" s="383">
        <v>1474500</v>
      </c>
      <c r="F10" s="383">
        <v>18520690</v>
      </c>
      <c r="G10" s="383">
        <v>232531</v>
      </c>
      <c r="H10" s="383">
        <v>3583732</v>
      </c>
      <c r="I10" s="383">
        <v>615342</v>
      </c>
      <c r="J10" s="383">
        <v>8835822</v>
      </c>
      <c r="K10" s="383">
        <v>19235</v>
      </c>
      <c r="L10" s="383">
        <v>201062</v>
      </c>
      <c r="M10" s="383">
        <v>640</v>
      </c>
      <c r="N10" s="383">
        <v>192000</v>
      </c>
      <c r="O10" s="123">
        <v>0</v>
      </c>
      <c r="P10" s="123">
        <v>0</v>
      </c>
      <c r="Q10" s="383">
        <v>5780</v>
      </c>
      <c r="R10" s="383">
        <v>162385</v>
      </c>
      <c r="S10" s="383">
        <v>186</v>
      </c>
      <c r="T10" s="383">
        <v>19205</v>
      </c>
      <c r="U10" s="383">
        <v>46561</v>
      </c>
      <c r="V10" s="384">
        <v>4097613</v>
      </c>
      <c r="W10" s="109">
        <v>17</v>
      </c>
    </row>
    <row r="11" spans="1:23" s="35" customFormat="1" ht="13.5" customHeight="1">
      <c r="A11" s="32"/>
      <c r="B11" s="195">
        <v>18</v>
      </c>
      <c r="C11" s="123">
        <v>51877</v>
      </c>
      <c r="D11" s="123">
        <v>22351354</v>
      </c>
      <c r="E11" s="123">
        <v>1551771</v>
      </c>
      <c r="F11" s="123">
        <v>19407210</v>
      </c>
      <c r="G11" s="123">
        <v>246305</v>
      </c>
      <c r="H11" s="123">
        <v>3668696</v>
      </c>
      <c r="I11" s="123">
        <v>685676</v>
      </c>
      <c r="J11" s="123">
        <v>9305401</v>
      </c>
      <c r="K11" s="123">
        <v>20168</v>
      </c>
      <c r="L11" s="123">
        <v>214357</v>
      </c>
      <c r="M11" s="123">
        <v>652</v>
      </c>
      <c r="N11" s="123">
        <v>210200</v>
      </c>
      <c r="O11" s="123">
        <v>0</v>
      </c>
      <c r="P11" s="123">
        <v>0</v>
      </c>
      <c r="Q11" s="123">
        <v>5898</v>
      </c>
      <c r="R11" s="123">
        <v>166825</v>
      </c>
      <c r="S11" s="123">
        <v>183</v>
      </c>
      <c r="T11" s="123">
        <v>18637</v>
      </c>
      <c r="U11" s="123">
        <v>51302</v>
      </c>
      <c r="V11" s="291">
        <v>4190048</v>
      </c>
      <c r="W11" s="109">
        <v>18</v>
      </c>
    </row>
    <row r="12" spans="1:23" s="37" customFormat="1" ht="13.5" customHeight="1">
      <c r="A12" s="48"/>
      <c r="B12" s="200">
        <v>19</v>
      </c>
      <c r="C12" s="141">
        <v>53634</v>
      </c>
      <c r="D12" s="141">
        <v>23849691</v>
      </c>
      <c r="E12" s="141">
        <v>1620152</v>
      </c>
      <c r="F12" s="141">
        <v>20622787</v>
      </c>
      <c r="G12" s="141">
        <v>253296</v>
      </c>
      <c r="H12" s="141">
        <v>3768332</v>
      </c>
      <c r="I12" s="141">
        <v>743789</v>
      </c>
      <c r="J12" s="141">
        <v>10323448</v>
      </c>
      <c r="K12" s="141">
        <v>21368</v>
      </c>
      <c r="L12" s="141">
        <v>211612</v>
      </c>
      <c r="M12" s="141">
        <v>591</v>
      </c>
      <c r="N12" s="141">
        <v>206500</v>
      </c>
      <c r="O12" s="141">
        <v>0</v>
      </c>
      <c r="P12" s="141">
        <v>0</v>
      </c>
      <c r="Q12" s="141">
        <v>6367</v>
      </c>
      <c r="R12" s="141">
        <v>181575</v>
      </c>
      <c r="S12" s="141">
        <v>207</v>
      </c>
      <c r="T12" s="141">
        <v>20504</v>
      </c>
      <c r="U12" s="141">
        <v>56871</v>
      </c>
      <c r="V12" s="385">
        <v>4454320</v>
      </c>
      <c r="W12" s="111">
        <v>19</v>
      </c>
    </row>
    <row r="13" spans="1:23" ht="13.5" customHeight="1">
      <c r="A13" s="105"/>
      <c r="B13" s="187"/>
      <c r="C13" s="188"/>
      <c r="D13" s="189"/>
      <c r="E13" s="189"/>
      <c r="F13" s="189"/>
      <c r="G13" s="189"/>
      <c r="H13" s="189"/>
      <c r="I13" s="189"/>
      <c r="J13" s="189"/>
      <c r="K13" s="189"/>
      <c r="L13" s="189"/>
      <c r="M13" s="189"/>
      <c r="N13" s="189"/>
      <c r="O13" s="189"/>
      <c r="P13" s="189"/>
      <c r="Q13" s="189"/>
      <c r="R13" s="189"/>
      <c r="S13" s="189"/>
      <c r="T13" s="189"/>
      <c r="U13" s="189"/>
      <c r="V13" s="189"/>
      <c r="W13" s="188"/>
    </row>
    <row r="14" spans="1:23" ht="13.5" customHeight="1">
      <c r="A14" t="s">
        <v>445</v>
      </c>
      <c r="B14" s="55" t="s">
        <v>801</v>
      </c>
      <c r="C14" s="22"/>
      <c r="D14" s="22"/>
      <c r="E14" s="22"/>
      <c r="F14" s="22"/>
      <c r="G14" s="22"/>
      <c r="H14" s="22"/>
      <c r="I14" s="22"/>
      <c r="J14" s="22"/>
      <c r="K14" s="22"/>
      <c r="L14" s="22"/>
      <c r="M14" s="22"/>
      <c r="N14" s="22"/>
      <c r="O14" s="22"/>
      <c r="P14" s="22"/>
      <c r="Q14" s="22"/>
      <c r="R14" s="22"/>
      <c r="S14" s="22"/>
      <c r="T14" s="22"/>
      <c r="U14" s="22"/>
      <c r="V14" s="22"/>
      <c r="W14" s="22"/>
    </row>
    <row r="15" spans="2:23" ht="13.5" customHeight="1">
      <c r="B15" s="55" t="s">
        <v>802</v>
      </c>
      <c r="C15" s="22"/>
      <c r="D15" s="22"/>
      <c r="E15" s="22"/>
      <c r="F15" s="22"/>
      <c r="G15" s="22"/>
      <c r="H15" s="22"/>
      <c r="I15" s="22"/>
      <c r="J15" s="22"/>
      <c r="K15" s="22"/>
      <c r="L15" s="22"/>
      <c r="M15" s="22"/>
      <c r="N15" s="22"/>
      <c r="O15" s="22"/>
      <c r="P15" s="22"/>
      <c r="Q15" s="22"/>
      <c r="R15" s="22"/>
      <c r="S15" s="22"/>
      <c r="T15" s="22"/>
      <c r="U15" s="22"/>
      <c r="V15" s="22"/>
      <c r="W15" s="22"/>
    </row>
    <row r="16" spans="2:23" ht="13.5" customHeight="1">
      <c r="B16" s="56" t="s">
        <v>803</v>
      </c>
      <c r="C16" s="22"/>
      <c r="D16" s="22"/>
      <c r="E16" s="22"/>
      <c r="F16" s="22"/>
      <c r="G16" s="22"/>
      <c r="H16" s="22"/>
      <c r="I16" s="22"/>
      <c r="J16" s="22"/>
      <c r="K16" s="22"/>
      <c r="L16" s="22"/>
      <c r="M16" s="22"/>
      <c r="N16" s="22"/>
      <c r="O16" s="22"/>
      <c r="P16" s="22"/>
      <c r="Q16" s="22"/>
      <c r="R16" s="22"/>
      <c r="S16" s="22"/>
      <c r="T16" s="22"/>
      <c r="U16" s="22"/>
      <c r="V16" s="22"/>
      <c r="W16" s="22"/>
    </row>
    <row r="17" spans="1:23" ht="13.5" customHeight="1">
      <c r="A17" s="55" t="s">
        <v>804</v>
      </c>
      <c r="B17" s="22"/>
      <c r="C17" s="22"/>
      <c r="D17" s="22"/>
      <c r="E17" s="22"/>
      <c r="F17" s="22"/>
      <c r="G17" s="22"/>
      <c r="H17" s="22"/>
      <c r="I17" s="22"/>
      <c r="J17" s="22"/>
      <c r="K17" s="22"/>
      <c r="L17" s="22"/>
      <c r="M17" s="22"/>
      <c r="N17" s="22"/>
      <c r="O17" s="22"/>
      <c r="P17" s="22"/>
      <c r="Q17" s="22"/>
      <c r="R17" s="22"/>
      <c r="S17" s="22"/>
      <c r="T17" s="22"/>
      <c r="U17" s="22"/>
      <c r="V17" s="22"/>
      <c r="W17" s="22"/>
    </row>
    <row r="21" ht="13.5">
      <c r="E21" s="57"/>
    </row>
    <row r="22" ht="13.5">
      <c r="E22" s="57"/>
    </row>
  </sheetData>
  <sheetProtection/>
  <mergeCells count="28">
    <mergeCell ref="C2:T2"/>
    <mergeCell ref="C3:J3"/>
    <mergeCell ref="M5:M6"/>
    <mergeCell ref="N5:N6"/>
    <mergeCell ref="O5:O6"/>
    <mergeCell ref="P5:P6"/>
    <mergeCell ref="Q3:R4"/>
    <mergeCell ref="S3:T4"/>
    <mergeCell ref="A2:B6"/>
    <mergeCell ref="K3:L4"/>
    <mergeCell ref="M3:N4"/>
    <mergeCell ref="O3:P4"/>
    <mergeCell ref="G5:G6"/>
    <mergeCell ref="H5:H6"/>
    <mergeCell ref="I5:I6"/>
    <mergeCell ref="J5:J6"/>
    <mergeCell ref="K5:K6"/>
    <mergeCell ref="L5:L6"/>
    <mergeCell ref="U3:V4"/>
    <mergeCell ref="C4:F4"/>
    <mergeCell ref="G4:H4"/>
    <mergeCell ref="I4:J4"/>
    <mergeCell ref="U5:U6"/>
    <mergeCell ref="V5:V6"/>
    <mergeCell ref="Q5:Q6"/>
    <mergeCell ref="R5:R6"/>
    <mergeCell ref="S5:S6"/>
    <mergeCell ref="T5:T6"/>
  </mergeCells>
  <printOptions/>
  <pageMargins left="0.7874015748031497" right="0.7874015748031497" top="0.984251968503937" bottom="0.984251968503937" header="0.5118110236220472" footer="0.5118110236220472"/>
  <pageSetup horizontalDpi="600" verticalDpi="600" orientation="landscape" paperSize="9" scale="52" r:id="rId1"/>
</worksheet>
</file>

<file path=xl/worksheets/sheet5.xml><?xml version="1.0" encoding="utf-8"?>
<worksheet xmlns="http://schemas.openxmlformats.org/spreadsheetml/2006/main" xmlns:r="http://schemas.openxmlformats.org/officeDocument/2006/relationships">
  <dimension ref="A1:Q66"/>
  <sheetViews>
    <sheetView zoomScalePageLayoutView="0" workbookViewId="0" topLeftCell="A1">
      <selection activeCell="A1" sqref="A1"/>
    </sheetView>
  </sheetViews>
  <sheetFormatPr defaultColWidth="9.00390625" defaultRowHeight="13.5"/>
  <cols>
    <col min="1" max="1" width="4.625" style="0" customWidth="1"/>
    <col min="2" max="2" width="11.00390625" style="0" customWidth="1"/>
    <col min="3" max="7" width="11.625" style="0" customWidth="1"/>
    <col min="8" max="9" width="10.625" style="0" customWidth="1"/>
    <col min="10" max="10" width="10.375" style="0" customWidth="1"/>
    <col min="11" max="16" width="12.625" style="0" customWidth="1"/>
    <col min="17" max="17" width="9.625" style="0" customWidth="1"/>
  </cols>
  <sheetData>
    <row r="1" spans="1:17" ht="13.5" customHeight="1">
      <c r="A1" s="21" t="s">
        <v>559</v>
      </c>
      <c r="C1" s="22"/>
      <c r="D1" s="22"/>
      <c r="E1" s="22"/>
      <c r="F1" s="22"/>
      <c r="G1" s="22"/>
      <c r="H1" s="22"/>
      <c r="I1" s="22"/>
      <c r="J1" s="22"/>
      <c r="K1" s="210"/>
      <c r="L1" s="210"/>
      <c r="M1" s="210"/>
      <c r="N1" s="22"/>
      <c r="O1" s="22"/>
      <c r="P1" s="22"/>
      <c r="Q1" s="22"/>
    </row>
    <row r="2" spans="1:17" ht="13.5" customHeight="1" thickBot="1">
      <c r="A2" s="22"/>
      <c r="B2" s="22"/>
      <c r="C2" s="22"/>
      <c r="D2" s="22"/>
      <c r="E2" s="22"/>
      <c r="F2" s="22"/>
      <c r="G2" s="22"/>
      <c r="H2" s="22"/>
      <c r="I2" s="22"/>
      <c r="J2" s="22"/>
      <c r="K2" s="210"/>
      <c r="L2" s="210"/>
      <c r="M2" s="210"/>
      <c r="N2" s="22"/>
      <c r="O2" s="22"/>
      <c r="P2" s="22"/>
      <c r="Q2" s="22"/>
    </row>
    <row r="3" spans="1:17" ht="18" customHeight="1" thickTop="1">
      <c r="A3" s="513" t="s">
        <v>23</v>
      </c>
      <c r="B3" s="513"/>
      <c r="C3" s="528" t="s">
        <v>101</v>
      </c>
      <c r="D3" s="529" t="s">
        <v>102</v>
      </c>
      <c r="E3" s="513"/>
      <c r="F3" s="530"/>
      <c r="G3" s="42" t="s">
        <v>560</v>
      </c>
      <c r="H3" s="25"/>
      <c r="I3" s="25"/>
      <c r="J3" s="25"/>
      <c r="K3" s="211" t="s">
        <v>561</v>
      </c>
      <c r="L3" s="212"/>
      <c r="M3" s="213"/>
      <c r="N3" s="489" t="s">
        <v>446</v>
      </c>
      <c r="O3" s="490"/>
      <c r="P3" s="491"/>
      <c r="Q3" s="513" t="s">
        <v>562</v>
      </c>
    </row>
    <row r="4" spans="1:17" ht="13.5" customHeight="1">
      <c r="A4" s="514"/>
      <c r="B4" s="514"/>
      <c r="C4" s="502"/>
      <c r="D4" s="32"/>
      <c r="E4" s="53" t="s">
        <v>103</v>
      </c>
      <c r="F4" s="29" t="s">
        <v>104</v>
      </c>
      <c r="G4" s="53" t="s">
        <v>563</v>
      </c>
      <c r="H4" s="505" t="s">
        <v>105</v>
      </c>
      <c r="I4" s="504"/>
      <c r="J4" s="501" t="s">
        <v>564</v>
      </c>
      <c r="K4" s="533" t="s">
        <v>106</v>
      </c>
      <c r="L4" s="533" t="s">
        <v>565</v>
      </c>
      <c r="M4" s="533" t="s">
        <v>566</v>
      </c>
      <c r="N4" s="501" t="s">
        <v>106</v>
      </c>
      <c r="O4" s="501" t="s">
        <v>107</v>
      </c>
      <c r="P4" s="501" t="s">
        <v>566</v>
      </c>
      <c r="Q4" s="514"/>
    </row>
    <row r="5" spans="1:17" ht="13.5" customHeight="1">
      <c r="A5" s="515"/>
      <c r="B5" s="515"/>
      <c r="C5" s="519"/>
      <c r="D5" s="105"/>
      <c r="E5" s="159" t="s">
        <v>567</v>
      </c>
      <c r="F5" s="155" t="s">
        <v>568</v>
      </c>
      <c r="G5" s="159" t="s">
        <v>569</v>
      </c>
      <c r="H5" s="45" t="s">
        <v>94</v>
      </c>
      <c r="I5" s="45" t="s">
        <v>95</v>
      </c>
      <c r="J5" s="519"/>
      <c r="K5" s="534"/>
      <c r="L5" s="534"/>
      <c r="M5" s="534"/>
      <c r="N5" s="519"/>
      <c r="O5" s="519"/>
      <c r="P5" s="519"/>
      <c r="Q5" s="515"/>
    </row>
    <row r="6" spans="1:17" ht="12" customHeight="1">
      <c r="A6" s="32"/>
      <c r="B6" s="32"/>
      <c r="C6" s="214" t="s">
        <v>108</v>
      </c>
      <c r="D6" s="215" t="s">
        <v>109</v>
      </c>
      <c r="E6" s="215" t="s">
        <v>109</v>
      </c>
      <c r="F6" s="215" t="s">
        <v>109</v>
      </c>
      <c r="G6" s="215" t="s">
        <v>110</v>
      </c>
      <c r="H6" s="215" t="s">
        <v>110</v>
      </c>
      <c r="I6" s="215" t="s">
        <v>110</v>
      </c>
      <c r="J6" s="215" t="s">
        <v>570</v>
      </c>
      <c r="K6" s="216" t="s">
        <v>111</v>
      </c>
      <c r="L6" s="216" t="s">
        <v>111</v>
      </c>
      <c r="M6" s="216" t="s">
        <v>111</v>
      </c>
      <c r="N6" s="215" t="s">
        <v>110</v>
      </c>
      <c r="O6" s="215" t="s">
        <v>110</v>
      </c>
      <c r="P6" s="217" t="s">
        <v>110</v>
      </c>
      <c r="Q6" s="62"/>
    </row>
    <row r="7" spans="1:17" ht="6" customHeight="1">
      <c r="A7" s="32"/>
      <c r="B7" s="32"/>
      <c r="C7" s="218"/>
      <c r="D7" s="47"/>
      <c r="E7" s="47"/>
      <c r="F7" s="47"/>
      <c r="G7" s="47"/>
      <c r="H7" s="47"/>
      <c r="I7" s="47"/>
      <c r="J7" s="47"/>
      <c r="K7" s="219"/>
      <c r="L7" s="219"/>
      <c r="M7" s="219"/>
      <c r="N7" s="47"/>
      <c r="O7" s="47"/>
      <c r="P7" s="220"/>
      <c r="Q7" s="62"/>
    </row>
    <row r="8" spans="1:17" s="37" customFormat="1" ht="13.5" customHeight="1">
      <c r="A8" s="60" t="s">
        <v>571</v>
      </c>
      <c r="B8" s="124"/>
      <c r="C8" s="221">
        <f>+C10+C12</f>
        <v>147816</v>
      </c>
      <c r="D8" s="222">
        <f>+D10+D12</f>
        <v>269601</v>
      </c>
      <c r="E8" s="222">
        <f>+E10+E12</f>
        <v>89025</v>
      </c>
      <c r="F8" s="222">
        <f>+F10+F12</f>
        <v>61040</v>
      </c>
      <c r="G8" s="222">
        <v>141482</v>
      </c>
      <c r="H8" s="222">
        <v>76935</v>
      </c>
      <c r="I8" s="222">
        <v>73402</v>
      </c>
      <c r="J8" s="223">
        <v>95.41</v>
      </c>
      <c r="K8" s="222">
        <v>861401</v>
      </c>
      <c r="L8" s="222">
        <v>1438940</v>
      </c>
      <c r="M8" s="222">
        <v>1806805</v>
      </c>
      <c r="N8" s="222">
        <v>277896</v>
      </c>
      <c r="O8" s="222">
        <v>408135</v>
      </c>
      <c r="P8" s="224">
        <v>822773</v>
      </c>
      <c r="Q8" s="60" t="s">
        <v>572</v>
      </c>
    </row>
    <row r="9" spans="1:17" ht="6" customHeight="1">
      <c r="A9" s="62"/>
      <c r="B9" s="62"/>
      <c r="C9" s="169"/>
      <c r="D9" s="170"/>
      <c r="E9" s="170"/>
      <c r="F9" s="170"/>
      <c r="G9" s="170"/>
      <c r="H9" s="170"/>
      <c r="I9" s="170"/>
      <c r="J9" s="225"/>
      <c r="K9" s="170"/>
      <c r="L9" s="170"/>
      <c r="M9" s="170"/>
      <c r="N9" s="170"/>
      <c r="O9" s="170"/>
      <c r="P9" s="171"/>
      <c r="Q9" s="62"/>
    </row>
    <row r="10" spans="1:17" ht="13.5" customHeight="1">
      <c r="A10" s="65" t="s">
        <v>573</v>
      </c>
      <c r="B10" s="62"/>
      <c r="C10" s="169">
        <f>SUM(C14:C34)</f>
        <v>147214</v>
      </c>
      <c r="D10" s="170">
        <f>SUM(D14:D34)</f>
        <v>266972</v>
      </c>
      <c r="E10" s="170">
        <f>SUM(E14:E34)</f>
        <v>88748</v>
      </c>
      <c r="F10" s="170">
        <f>SUM(F14:F34)</f>
        <v>61040</v>
      </c>
      <c r="G10" s="170">
        <v>139784</v>
      </c>
      <c r="H10" s="170">
        <v>76447</v>
      </c>
      <c r="I10" s="170">
        <v>72879</v>
      </c>
      <c r="J10" s="225">
        <v>95.34</v>
      </c>
      <c r="K10" s="170">
        <v>867409</v>
      </c>
      <c r="L10" s="170">
        <v>1438940</v>
      </c>
      <c r="M10" s="170">
        <v>1807690</v>
      </c>
      <c r="N10" s="170">
        <v>280986</v>
      </c>
      <c r="O10" s="170">
        <v>408135</v>
      </c>
      <c r="P10" s="171">
        <v>822393</v>
      </c>
      <c r="Q10" s="65" t="s">
        <v>405</v>
      </c>
    </row>
    <row r="11" spans="1:17" ht="6" customHeight="1">
      <c r="A11" s="62"/>
      <c r="B11" s="62"/>
      <c r="C11" s="226"/>
      <c r="D11" s="125"/>
      <c r="E11" s="125"/>
      <c r="F11" s="125"/>
      <c r="G11" s="125"/>
      <c r="H11" s="125"/>
      <c r="I11" s="125"/>
      <c r="J11" s="64"/>
      <c r="K11" s="170"/>
      <c r="L11" s="170"/>
      <c r="M11" s="170"/>
      <c r="N11" s="170"/>
      <c r="O11" s="170"/>
      <c r="P11" s="171"/>
      <c r="Q11" s="62"/>
    </row>
    <row r="12" spans="1:17" ht="13.5" customHeight="1">
      <c r="A12" s="65" t="s">
        <v>574</v>
      </c>
      <c r="B12" s="62"/>
      <c r="C12" s="169">
        <v>602</v>
      </c>
      <c r="D12" s="170">
        <v>2629</v>
      </c>
      <c r="E12" s="170">
        <v>277</v>
      </c>
      <c r="F12" s="66">
        <v>0</v>
      </c>
      <c r="G12" s="66">
        <v>553365</v>
      </c>
      <c r="H12" s="66">
        <v>126436</v>
      </c>
      <c r="I12" s="66">
        <v>126436</v>
      </c>
      <c r="J12" s="386">
        <v>100</v>
      </c>
      <c r="K12" s="183">
        <v>558102</v>
      </c>
      <c r="L12" s="66">
        <v>0</v>
      </c>
      <c r="M12" s="170">
        <v>1525357</v>
      </c>
      <c r="N12" s="170">
        <v>121892</v>
      </c>
      <c r="O12" s="66">
        <v>0</v>
      </c>
      <c r="P12" s="171">
        <v>943498</v>
      </c>
      <c r="Q12" s="227" t="s">
        <v>406</v>
      </c>
    </row>
    <row r="13" spans="1:17" ht="12.75" customHeight="1">
      <c r="A13" s="32"/>
      <c r="B13" s="32"/>
      <c r="C13" s="226"/>
      <c r="D13" s="125"/>
      <c r="E13" s="125"/>
      <c r="F13" s="125"/>
      <c r="G13" s="125"/>
      <c r="H13" s="125"/>
      <c r="I13" s="125"/>
      <c r="J13" s="64"/>
      <c r="K13" s="170"/>
      <c r="L13" s="170"/>
      <c r="M13" s="170"/>
      <c r="N13" s="170"/>
      <c r="O13" s="183"/>
      <c r="P13" s="171"/>
      <c r="Q13" s="62"/>
    </row>
    <row r="14" spans="1:17" ht="12.75" customHeight="1">
      <c r="A14" s="145">
        <v>201</v>
      </c>
      <c r="B14" s="228" t="s">
        <v>112</v>
      </c>
      <c r="C14" s="169">
        <v>35748</v>
      </c>
      <c r="D14" s="170">
        <v>62894</v>
      </c>
      <c r="E14" s="170">
        <v>19027</v>
      </c>
      <c r="F14" s="170">
        <v>14253</v>
      </c>
      <c r="G14" s="170">
        <v>150704</v>
      </c>
      <c r="H14" s="170">
        <v>85128</v>
      </c>
      <c r="I14" s="170">
        <v>80640</v>
      </c>
      <c r="J14" s="225">
        <v>94.74</v>
      </c>
      <c r="K14" s="170">
        <v>875644</v>
      </c>
      <c r="L14" s="170">
        <v>1510704</v>
      </c>
      <c r="M14" s="170">
        <v>1958258</v>
      </c>
      <c r="N14" s="170">
        <v>266689</v>
      </c>
      <c r="O14" s="170">
        <v>414567</v>
      </c>
      <c r="P14" s="171">
        <v>905048</v>
      </c>
      <c r="Q14" s="209">
        <v>201</v>
      </c>
    </row>
    <row r="15" spans="1:17" ht="12.75" customHeight="1">
      <c r="A15" s="145">
        <v>202</v>
      </c>
      <c r="B15" s="228" t="s">
        <v>244</v>
      </c>
      <c r="C15" s="169">
        <v>13855</v>
      </c>
      <c r="D15" s="170">
        <v>22988</v>
      </c>
      <c r="E15" s="170">
        <v>8405</v>
      </c>
      <c r="F15" s="170">
        <v>6079</v>
      </c>
      <c r="G15" s="170">
        <v>116059</v>
      </c>
      <c r="H15" s="170">
        <v>69275</v>
      </c>
      <c r="I15" s="170">
        <v>66400</v>
      </c>
      <c r="J15" s="225">
        <v>95.85</v>
      </c>
      <c r="K15" s="170">
        <v>945084</v>
      </c>
      <c r="L15" s="170">
        <v>1532967</v>
      </c>
      <c r="M15" s="170">
        <v>1969846</v>
      </c>
      <c r="N15" s="170">
        <v>337879</v>
      </c>
      <c r="O15" s="170">
        <v>443573</v>
      </c>
      <c r="P15" s="171">
        <v>831742</v>
      </c>
      <c r="Q15" s="209">
        <v>202</v>
      </c>
    </row>
    <row r="16" spans="1:17" ht="12.75" customHeight="1">
      <c r="A16" s="145">
        <v>203</v>
      </c>
      <c r="B16" s="228" t="s">
        <v>245</v>
      </c>
      <c r="C16" s="169">
        <v>25774</v>
      </c>
      <c r="D16" s="170">
        <v>49929</v>
      </c>
      <c r="E16" s="170">
        <v>14785</v>
      </c>
      <c r="F16" s="170">
        <v>11190</v>
      </c>
      <c r="G16" s="170">
        <v>161379</v>
      </c>
      <c r="H16" s="170">
        <v>82536</v>
      </c>
      <c r="I16" s="170">
        <v>77921</v>
      </c>
      <c r="J16" s="225">
        <v>94.41</v>
      </c>
      <c r="K16" s="170">
        <v>863441</v>
      </c>
      <c r="L16" s="170">
        <v>1435244</v>
      </c>
      <c r="M16" s="170">
        <v>1798619</v>
      </c>
      <c r="N16" s="170">
        <v>261846</v>
      </c>
      <c r="O16" s="170">
        <v>392684</v>
      </c>
      <c r="P16" s="171">
        <v>790683</v>
      </c>
      <c r="Q16" s="209">
        <v>203</v>
      </c>
    </row>
    <row r="17" spans="1:17" ht="12.75" customHeight="1">
      <c r="A17" s="145">
        <v>204</v>
      </c>
      <c r="B17" s="228" t="s">
        <v>246</v>
      </c>
      <c r="C17" s="169">
        <v>11841</v>
      </c>
      <c r="D17" s="170">
        <v>20752</v>
      </c>
      <c r="E17" s="170">
        <v>6853</v>
      </c>
      <c r="F17" s="170">
        <v>5799</v>
      </c>
      <c r="G17" s="170">
        <v>137981</v>
      </c>
      <c r="H17" s="170">
        <v>77946</v>
      </c>
      <c r="I17" s="170">
        <v>74813</v>
      </c>
      <c r="J17" s="225">
        <v>95.98</v>
      </c>
      <c r="K17" s="170">
        <v>817249</v>
      </c>
      <c r="L17" s="170">
        <v>1338798</v>
      </c>
      <c r="M17" s="170">
        <v>1812849</v>
      </c>
      <c r="N17" s="170">
        <v>281217</v>
      </c>
      <c r="O17" s="170">
        <v>395153</v>
      </c>
      <c r="P17" s="171">
        <v>844248</v>
      </c>
      <c r="Q17" s="209">
        <v>204</v>
      </c>
    </row>
    <row r="18" spans="1:17" ht="12.75" customHeight="1">
      <c r="A18" s="145">
        <v>205</v>
      </c>
      <c r="B18" s="228" t="s">
        <v>247</v>
      </c>
      <c r="C18" s="169">
        <v>9671</v>
      </c>
      <c r="D18" s="170">
        <v>16914</v>
      </c>
      <c r="E18" s="170">
        <v>6484</v>
      </c>
      <c r="F18" s="170">
        <v>3250</v>
      </c>
      <c r="G18" s="170">
        <v>120307</v>
      </c>
      <c r="H18" s="170">
        <v>68217</v>
      </c>
      <c r="I18" s="170">
        <v>64649</v>
      </c>
      <c r="J18" s="225">
        <v>94.77</v>
      </c>
      <c r="K18" s="170">
        <v>886356</v>
      </c>
      <c r="L18" s="170">
        <v>1467459</v>
      </c>
      <c r="M18" s="170">
        <v>1834159</v>
      </c>
      <c r="N18" s="170">
        <v>308029</v>
      </c>
      <c r="O18" s="170">
        <v>421811</v>
      </c>
      <c r="P18" s="171">
        <v>735844</v>
      </c>
      <c r="Q18" s="209">
        <v>205</v>
      </c>
    </row>
    <row r="19" spans="1:17" ht="12.75" customHeight="1">
      <c r="A19" s="145">
        <v>206</v>
      </c>
      <c r="B19" s="228" t="s">
        <v>248</v>
      </c>
      <c r="C19" s="169">
        <v>8060</v>
      </c>
      <c r="D19" s="170">
        <v>15701</v>
      </c>
      <c r="E19" s="170">
        <v>5091</v>
      </c>
      <c r="F19" s="170">
        <v>3455</v>
      </c>
      <c r="G19" s="170">
        <v>147981</v>
      </c>
      <c r="H19" s="170">
        <v>75328</v>
      </c>
      <c r="I19" s="170">
        <v>71792</v>
      </c>
      <c r="J19" s="225">
        <v>95.31</v>
      </c>
      <c r="K19" s="170">
        <v>835356</v>
      </c>
      <c r="L19" s="170">
        <v>1323162</v>
      </c>
      <c r="M19" s="170">
        <v>1569053</v>
      </c>
      <c r="N19" s="170">
        <v>277330</v>
      </c>
      <c r="O19" s="170">
        <v>410740</v>
      </c>
      <c r="P19" s="171">
        <v>784294</v>
      </c>
      <c r="Q19" s="209">
        <v>206</v>
      </c>
    </row>
    <row r="20" spans="1:17" ht="12.75" customHeight="1">
      <c r="A20" s="145">
        <v>207</v>
      </c>
      <c r="B20" s="228" t="s">
        <v>249</v>
      </c>
      <c r="C20" s="169">
        <v>6736</v>
      </c>
      <c r="D20" s="170">
        <v>10941</v>
      </c>
      <c r="E20" s="170">
        <v>4393</v>
      </c>
      <c r="F20" s="170">
        <v>2390</v>
      </c>
      <c r="G20" s="170">
        <v>120573</v>
      </c>
      <c r="H20" s="170">
        <v>73437</v>
      </c>
      <c r="I20" s="170">
        <v>69913</v>
      </c>
      <c r="J20" s="225">
        <v>95.2</v>
      </c>
      <c r="K20" s="170">
        <v>895155</v>
      </c>
      <c r="L20" s="170">
        <v>1455825</v>
      </c>
      <c r="M20" s="170">
        <v>1907821</v>
      </c>
      <c r="N20" s="170">
        <v>351910</v>
      </c>
      <c r="O20" s="170">
        <v>413110</v>
      </c>
      <c r="P20" s="171">
        <v>850737</v>
      </c>
      <c r="Q20" s="209">
        <v>207</v>
      </c>
    </row>
    <row r="21" spans="1:17" ht="12.75" customHeight="1">
      <c r="A21" s="145">
        <v>209</v>
      </c>
      <c r="B21" s="228" t="s">
        <v>384</v>
      </c>
      <c r="C21" s="169">
        <v>2229</v>
      </c>
      <c r="D21" s="170">
        <v>4256</v>
      </c>
      <c r="E21" s="170">
        <v>1072</v>
      </c>
      <c r="F21" s="170">
        <v>1336</v>
      </c>
      <c r="G21" s="170">
        <v>153066</v>
      </c>
      <c r="H21" s="170">
        <v>79843</v>
      </c>
      <c r="I21" s="170">
        <v>75769</v>
      </c>
      <c r="J21" s="225">
        <v>94.9</v>
      </c>
      <c r="K21" s="170">
        <v>733225</v>
      </c>
      <c r="L21" s="170">
        <v>1318882</v>
      </c>
      <c r="M21" s="170">
        <v>1603202</v>
      </c>
      <c r="N21" s="170">
        <v>209097</v>
      </c>
      <c r="O21" s="170">
        <v>373934</v>
      </c>
      <c r="P21" s="171">
        <v>813151</v>
      </c>
      <c r="Q21" s="209">
        <v>209</v>
      </c>
    </row>
    <row r="22" spans="1:17" ht="12.75" customHeight="1">
      <c r="A22" s="145">
        <v>304</v>
      </c>
      <c r="B22" s="228" t="s">
        <v>113</v>
      </c>
      <c r="C22" s="169">
        <v>4156</v>
      </c>
      <c r="D22" s="170">
        <v>8792</v>
      </c>
      <c r="E22" s="170">
        <v>2310</v>
      </c>
      <c r="F22" s="170">
        <v>2171</v>
      </c>
      <c r="G22" s="170">
        <v>183260</v>
      </c>
      <c r="H22" s="170">
        <v>85655</v>
      </c>
      <c r="I22" s="170">
        <v>82636</v>
      </c>
      <c r="J22" s="225">
        <v>96.48</v>
      </c>
      <c r="K22" s="170">
        <v>838673</v>
      </c>
      <c r="L22" s="170">
        <v>1459240</v>
      </c>
      <c r="M22" s="170">
        <v>1760149</v>
      </c>
      <c r="N22" s="170">
        <v>246505</v>
      </c>
      <c r="O22" s="170">
        <v>398421</v>
      </c>
      <c r="P22" s="171">
        <v>859028</v>
      </c>
      <c r="Q22" s="209">
        <v>304</v>
      </c>
    </row>
    <row r="23" spans="1:17" ht="12.75" customHeight="1">
      <c r="A23" s="145">
        <v>343</v>
      </c>
      <c r="B23" s="228" t="s">
        <v>385</v>
      </c>
      <c r="C23" s="169">
        <v>1086</v>
      </c>
      <c r="D23" s="170">
        <v>1817</v>
      </c>
      <c r="E23" s="170">
        <v>781</v>
      </c>
      <c r="F23" s="170">
        <v>381</v>
      </c>
      <c r="G23" s="170">
        <v>102264</v>
      </c>
      <c r="H23" s="170">
        <v>59887</v>
      </c>
      <c r="I23" s="170">
        <v>57527</v>
      </c>
      <c r="J23" s="225">
        <v>96.06</v>
      </c>
      <c r="K23" s="170">
        <v>817486</v>
      </c>
      <c r="L23" s="170">
        <v>1372312</v>
      </c>
      <c r="M23" s="170">
        <v>1619399</v>
      </c>
      <c r="N23" s="170">
        <v>316537</v>
      </c>
      <c r="O23" s="170">
        <v>488336</v>
      </c>
      <c r="P23" s="171">
        <v>903256</v>
      </c>
      <c r="Q23" s="209">
        <v>343</v>
      </c>
    </row>
    <row r="24" spans="1:17" ht="12.75" customHeight="1">
      <c r="A24" s="145">
        <v>386</v>
      </c>
      <c r="B24" s="228" t="s">
        <v>386</v>
      </c>
      <c r="C24" s="169">
        <v>2446</v>
      </c>
      <c r="D24" s="170">
        <v>4291</v>
      </c>
      <c r="E24" s="170">
        <v>1721</v>
      </c>
      <c r="F24" s="170">
        <v>1098</v>
      </c>
      <c r="G24" s="170">
        <v>105160</v>
      </c>
      <c r="H24" s="170">
        <v>59646</v>
      </c>
      <c r="I24" s="170">
        <v>57458</v>
      </c>
      <c r="J24" s="225">
        <v>96.33</v>
      </c>
      <c r="K24" s="170">
        <v>932955</v>
      </c>
      <c r="L24" s="170">
        <v>1435663</v>
      </c>
      <c r="M24" s="170">
        <v>1795800</v>
      </c>
      <c r="N24" s="170">
        <v>335555</v>
      </c>
      <c r="O24" s="170">
        <v>451819</v>
      </c>
      <c r="P24" s="171">
        <v>917613</v>
      </c>
      <c r="Q24" s="209">
        <v>386</v>
      </c>
    </row>
    <row r="25" spans="1:17" ht="12.75" customHeight="1">
      <c r="A25" s="145">
        <v>401</v>
      </c>
      <c r="B25" s="228" t="s">
        <v>387</v>
      </c>
      <c r="C25" s="169">
        <v>721</v>
      </c>
      <c r="D25" s="170">
        <v>1276</v>
      </c>
      <c r="E25" s="170">
        <v>479</v>
      </c>
      <c r="F25" s="170">
        <v>275</v>
      </c>
      <c r="G25" s="170">
        <v>131156</v>
      </c>
      <c r="H25" s="170">
        <v>73838</v>
      </c>
      <c r="I25" s="170">
        <v>73313</v>
      </c>
      <c r="J25" s="225">
        <v>99.29</v>
      </c>
      <c r="K25" s="170">
        <v>954244</v>
      </c>
      <c r="L25" s="170">
        <v>1381884</v>
      </c>
      <c r="M25" s="170">
        <v>1568388</v>
      </c>
      <c r="N25" s="170">
        <v>334843</v>
      </c>
      <c r="O25" s="170">
        <v>389253</v>
      </c>
      <c r="P25" s="171">
        <v>794763</v>
      </c>
      <c r="Q25" s="209">
        <v>401</v>
      </c>
    </row>
    <row r="26" spans="1:17" ht="12.75" customHeight="1">
      <c r="A26" s="145">
        <v>441</v>
      </c>
      <c r="B26" s="228" t="s">
        <v>388</v>
      </c>
      <c r="C26" s="169">
        <v>1053</v>
      </c>
      <c r="D26" s="170">
        <v>1759</v>
      </c>
      <c r="E26" s="170">
        <v>688</v>
      </c>
      <c r="F26" s="170">
        <v>419</v>
      </c>
      <c r="G26" s="170">
        <v>121588</v>
      </c>
      <c r="H26" s="170">
        <v>72830</v>
      </c>
      <c r="I26" s="170">
        <v>71900</v>
      </c>
      <c r="J26" s="225">
        <v>98.72</v>
      </c>
      <c r="K26" s="170">
        <v>846505</v>
      </c>
      <c r="L26" s="170">
        <v>1233095</v>
      </c>
      <c r="M26" s="170">
        <v>1406571</v>
      </c>
      <c r="N26" s="170">
        <v>342331</v>
      </c>
      <c r="O26" s="170">
        <v>346443</v>
      </c>
      <c r="P26" s="171">
        <v>697965</v>
      </c>
      <c r="Q26" s="209">
        <v>441</v>
      </c>
    </row>
    <row r="27" spans="1:17" ht="12.75" customHeight="1">
      <c r="A27" s="145">
        <v>448</v>
      </c>
      <c r="B27" s="228" t="s">
        <v>389</v>
      </c>
      <c r="C27" s="169">
        <v>282</v>
      </c>
      <c r="D27" s="170">
        <v>485</v>
      </c>
      <c r="E27" s="170">
        <v>168</v>
      </c>
      <c r="F27" s="170">
        <v>107</v>
      </c>
      <c r="G27" s="170">
        <v>100616</v>
      </c>
      <c r="H27" s="170">
        <v>58316</v>
      </c>
      <c r="I27" s="170">
        <v>58316</v>
      </c>
      <c r="J27" s="225">
        <v>100</v>
      </c>
      <c r="K27" s="170">
        <v>912857</v>
      </c>
      <c r="L27" s="170">
        <v>1281982</v>
      </c>
      <c r="M27" s="170">
        <v>1511243</v>
      </c>
      <c r="N27" s="170">
        <v>205972</v>
      </c>
      <c r="O27" s="170">
        <v>537914</v>
      </c>
      <c r="P27" s="171">
        <v>572442</v>
      </c>
      <c r="Q27" s="209">
        <v>448</v>
      </c>
    </row>
    <row r="28" spans="1:17" ht="12.75" customHeight="1">
      <c r="A28" s="145">
        <v>449</v>
      </c>
      <c r="B28" s="228" t="s">
        <v>390</v>
      </c>
      <c r="C28" s="169">
        <v>8103</v>
      </c>
      <c r="D28" s="170">
        <v>16219</v>
      </c>
      <c r="E28" s="170">
        <v>5659</v>
      </c>
      <c r="F28" s="170">
        <v>3492</v>
      </c>
      <c r="G28" s="170">
        <v>143900</v>
      </c>
      <c r="H28" s="170">
        <v>71284</v>
      </c>
      <c r="I28" s="170">
        <v>69085</v>
      </c>
      <c r="J28" s="225">
        <v>96.92</v>
      </c>
      <c r="K28" s="170">
        <v>869853</v>
      </c>
      <c r="L28" s="170">
        <v>1517151</v>
      </c>
      <c r="M28" s="170">
        <v>1690687</v>
      </c>
      <c r="N28" s="170">
        <v>278629</v>
      </c>
      <c r="O28" s="170">
        <v>429447</v>
      </c>
      <c r="P28" s="171">
        <v>764447</v>
      </c>
      <c r="Q28" s="209">
        <v>449</v>
      </c>
    </row>
    <row r="29" spans="1:17" ht="12.75" customHeight="1">
      <c r="A29" s="145">
        <v>501</v>
      </c>
      <c r="B29" s="228" t="s">
        <v>114</v>
      </c>
      <c r="C29" s="169">
        <v>2968</v>
      </c>
      <c r="D29" s="170">
        <v>6137</v>
      </c>
      <c r="E29" s="170">
        <v>2212</v>
      </c>
      <c r="F29" s="170">
        <v>1054</v>
      </c>
      <c r="G29" s="170">
        <v>159262</v>
      </c>
      <c r="H29" s="170">
        <v>76259</v>
      </c>
      <c r="I29" s="170">
        <v>72713</v>
      </c>
      <c r="J29" s="225">
        <v>95.35</v>
      </c>
      <c r="K29" s="170">
        <v>815486</v>
      </c>
      <c r="L29" s="170">
        <v>1271704</v>
      </c>
      <c r="M29" s="170">
        <v>1494268</v>
      </c>
      <c r="N29" s="170">
        <v>274795</v>
      </c>
      <c r="O29" s="170">
        <v>368428</v>
      </c>
      <c r="P29" s="171">
        <v>765292</v>
      </c>
      <c r="Q29" s="209">
        <v>501</v>
      </c>
    </row>
    <row r="30" spans="1:17" ht="12.75" customHeight="1">
      <c r="A30" s="145">
        <v>505</v>
      </c>
      <c r="B30" s="228" t="s">
        <v>420</v>
      </c>
      <c r="C30" s="169">
        <v>1316</v>
      </c>
      <c r="D30" s="170">
        <v>2456</v>
      </c>
      <c r="E30" s="170">
        <v>924</v>
      </c>
      <c r="F30" s="170">
        <v>334</v>
      </c>
      <c r="G30" s="170">
        <v>123110</v>
      </c>
      <c r="H30" s="170">
        <v>65907</v>
      </c>
      <c r="I30" s="170">
        <v>63453</v>
      </c>
      <c r="J30" s="225">
        <v>96.28</v>
      </c>
      <c r="K30" s="170">
        <v>996352</v>
      </c>
      <c r="L30" s="170">
        <v>1470206</v>
      </c>
      <c r="M30" s="170">
        <v>1746667</v>
      </c>
      <c r="N30" s="170">
        <v>370594</v>
      </c>
      <c r="O30" s="170">
        <v>435330</v>
      </c>
      <c r="P30" s="171">
        <v>850269</v>
      </c>
      <c r="Q30" s="209">
        <v>505</v>
      </c>
    </row>
    <row r="31" spans="1:17" ht="12.75" customHeight="1">
      <c r="A31" s="145">
        <v>525</v>
      </c>
      <c r="B31" s="228" t="s">
        <v>391</v>
      </c>
      <c r="C31" s="169">
        <v>1641</v>
      </c>
      <c r="D31" s="170">
        <v>2731</v>
      </c>
      <c r="E31" s="170">
        <v>1245</v>
      </c>
      <c r="F31" s="170">
        <v>619</v>
      </c>
      <c r="G31" s="170">
        <v>82290</v>
      </c>
      <c r="H31" s="170">
        <v>49137</v>
      </c>
      <c r="I31" s="170">
        <v>47596</v>
      </c>
      <c r="J31" s="225">
        <v>96.86</v>
      </c>
      <c r="K31" s="170">
        <v>985085</v>
      </c>
      <c r="L31" s="170">
        <v>1471429</v>
      </c>
      <c r="M31" s="170">
        <v>1796133</v>
      </c>
      <c r="N31" s="170">
        <v>348420</v>
      </c>
      <c r="O31" s="170">
        <v>426429</v>
      </c>
      <c r="P31" s="171">
        <v>848834</v>
      </c>
      <c r="Q31" s="209">
        <v>525</v>
      </c>
    </row>
    <row r="32" spans="1:17" ht="12.75" customHeight="1">
      <c r="A32" s="145">
        <v>526</v>
      </c>
      <c r="B32" s="228" t="s">
        <v>115</v>
      </c>
      <c r="C32" s="169">
        <v>3412</v>
      </c>
      <c r="D32" s="170">
        <v>6065</v>
      </c>
      <c r="E32" s="170">
        <v>2631</v>
      </c>
      <c r="F32" s="170">
        <v>1227</v>
      </c>
      <c r="G32" s="170">
        <v>88635</v>
      </c>
      <c r="H32" s="170">
        <v>49455</v>
      </c>
      <c r="I32" s="170">
        <v>48899</v>
      </c>
      <c r="J32" s="225">
        <v>98.88</v>
      </c>
      <c r="K32" s="170">
        <v>930907</v>
      </c>
      <c r="L32" s="170">
        <v>1388465</v>
      </c>
      <c r="M32" s="170">
        <v>1757799</v>
      </c>
      <c r="N32" s="170">
        <v>283433</v>
      </c>
      <c r="O32" s="170">
        <v>350221</v>
      </c>
      <c r="P32" s="171">
        <v>734760</v>
      </c>
      <c r="Q32" s="209">
        <v>526</v>
      </c>
    </row>
    <row r="33" spans="1:17" ht="12.75" customHeight="1">
      <c r="A33" s="145">
        <v>527</v>
      </c>
      <c r="B33" s="228" t="s">
        <v>392</v>
      </c>
      <c r="C33" s="169">
        <v>1802</v>
      </c>
      <c r="D33" s="170">
        <v>3211</v>
      </c>
      <c r="E33" s="170">
        <v>1246</v>
      </c>
      <c r="F33" s="170">
        <v>718</v>
      </c>
      <c r="G33" s="170">
        <v>108232</v>
      </c>
      <c r="H33" s="170">
        <v>60487</v>
      </c>
      <c r="I33" s="170">
        <v>57146</v>
      </c>
      <c r="J33" s="225">
        <v>94.48</v>
      </c>
      <c r="K33" s="170">
        <v>879858</v>
      </c>
      <c r="L33" s="170">
        <v>1423431</v>
      </c>
      <c r="M33" s="170">
        <v>1661460</v>
      </c>
      <c r="N33" s="170">
        <v>265251</v>
      </c>
      <c r="O33" s="170">
        <v>414473</v>
      </c>
      <c r="P33" s="171">
        <v>1030562</v>
      </c>
      <c r="Q33" s="209">
        <v>527</v>
      </c>
    </row>
    <row r="34" spans="1:17" ht="12.75" customHeight="1">
      <c r="A34" s="145">
        <v>528</v>
      </c>
      <c r="B34" s="228" t="s">
        <v>393</v>
      </c>
      <c r="C34" s="169">
        <v>4314</v>
      </c>
      <c r="D34" s="170">
        <v>7358</v>
      </c>
      <c r="E34" s="170">
        <v>2574</v>
      </c>
      <c r="F34" s="170">
        <v>1393</v>
      </c>
      <c r="G34" s="170">
        <v>108795</v>
      </c>
      <c r="H34" s="170">
        <v>63127</v>
      </c>
      <c r="I34" s="170">
        <v>61378</v>
      </c>
      <c r="J34" s="225">
        <v>97.23</v>
      </c>
      <c r="K34" s="170">
        <v>739628</v>
      </c>
      <c r="L34" s="170">
        <v>1084145</v>
      </c>
      <c r="M34" s="170">
        <v>1478852</v>
      </c>
      <c r="N34" s="170">
        <v>263680</v>
      </c>
      <c r="O34" s="170">
        <v>329890</v>
      </c>
      <c r="P34" s="171">
        <v>630739</v>
      </c>
      <c r="Q34" s="209">
        <v>528</v>
      </c>
    </row>
    <row r="35" spans="1:17" ht="12.75" customHeight="1">
      <c r="A35" s="105"/>
      <c r="B35" s="187"/>
      <c r="C35" s="229"/>
      <c r="D35" s="189"/>
      <c r="E35" s="189"/>
      <c r="F35" s="189"/>
      <c r="G35" s="189"/>
      <c r="H35" s="189"/>
      <c r="I35" s="189"/>
      <c r="J35" s="230"/>
      <c r="K35" s="231"/>
      <c r="L35" s="231"/>
      <c r="M35" s="231"/>
      <c r="N35" s="189"/>
      <c r="O35" s="189"/>
      <c r="P35" s="190"/>
      <c r="Q35" s="191"/>
    </row>
    <row r="36" spans="1:17" ht="12.75" customHeight="1">
      <c r="A36" s="387" t="s">
        <v>445</v>
      </c>
      <c r="B36" s="531" t="s">
        <v>447</v>
      </c>
      <c r="C36" s="532"/>
      <c r="D36" s="532"/>
      <c r="E36" s="532"/>
      <c r="F36" s="532"/>
      <c r="G36" s="532"/>
      <c r="H36" s="532"/>
      <c r="I36" s="532"/>
      <c r="J36" s="532"/>
      <c r="K36" s="532"/>
      <c r="L36" s="532"/>
      <c r="M36" s="532"/>
      <c r="N36" s="532"/>
      <c r="O36" s="532"/>
      <c r="P36" s="532"/>
      <c r="Q36" s="532"/>
    </row>
    <row r="37" spans="2:17" ht="12.75" customHeight="1">
      <c r="B37" s="40" t="s">
        <v>575</v>
      </c>
      <c r="C37" s="32"/>
      <c r="D37" s="32"/>
      <c r="E37" s="32"/>
      <c r="F37" s="32"/>
      <c r="G37" s="32"/>
      <c r="H37" s="32"/>
      <c r="I37" s="32"/>
      <c r="J37" s="32"/>
      <c r="K37" s="232"/>
      <c r="L37" s="232"/>
      <c r="M37" s="232"/>
      <c r="N37" s="32"/>
      <c r="O37" s="32"/>
      <c r="P37" s="32"/>
      <c r="Q37" s="32"/>
    </row>
    <row r="38" spans="1:17" ht="12.75" customHeight="1">
      <c r="A38" s="55" t="s">
        <v>576</v>
      </c>
      <c r="B38" s="32"/>
      <c r="C38" s="32"/>
      <c r="D38" s="32"/>
      <c r="E38" s="32"/>
      <c r="F38" s="32"/>
      <c r="G38" s="32"/>
      <c r="H38" s="63"/>
      <c r="I38" s="32"/>
      <c r="J38" s="32"/>
      <c r="K38" s="232"/>
      <c r="L38" s="232"/>
      <c r="M38" s="232"/>
      <c r="N38" s="32"/>
      <c r="O38" s="32"/>
      <c r="P38" s="32"/>
      <c r="Q38" s="32"/>
    </row>
    <row r="39" spans="8:13" ht="12.75" customHeight="1">
      <c r="H39" s="63"/>
      <c r="K39" s="233"/>
      <c r="L39" s="233"/>
      <c r="M39" s="233"/>
    </row>
    <row r="40" spans="8:13" ht="12.75" customHeight="1">
      <c r="H40" s="63"/>
      <c r="K40" s="233"/>
      <c r="L40" s="233"/>
      <c r="M40" s="233"/>
    </row>
    <row r="41" spans="8:13" ht="12.75" customHeight="1">
      <c r="H41" s="63"/>
      <c r="K41" s="233"/>
      <c r="L41" s="233"/>
      <c r="M41" s="233"/>
    </row>
    <row r="42" spans="8:13" ht="12.75" customHeight="1">
      <c r="H42" s="63"/>
      <c r="K42" s="233"/>
      <c r="L42" s="233"/>
      <c r="M42" s="233"/>
    </row>
    <row r="43" spans="8:13" ht="12.75" customHeight="1">
      <c r="H43" s="63"/>
      <c r="K43" s="233"/>
      <c r="L43" s="233"/>
      <c r="M43" s="233"/>
    </row>
    <row r="44" spans="8:13" ht="12.75" customHeight="1">
      <c r="H44" s="63"/>
      <c r="K44" s="233"/>
      <c r="L44" s="233"/>
      <c r="M44" s="233"/>
    </row>
    <row r="45" spans="8:13" ht="12.75" customHeight="1">
      <c r="H45" s="63"/>
      <c r="K45" s="233"/>
      <c r="L45" s="233"/>
      <c r="M45" s="233"/>
    </row>
    <row r="46" spans="8:13" ht="12.75" customHeight="1">
      <c r="H46" s="63"/>
      <c r="K46" s="233"/>
      <c r="L46" s="233"/>
      <c r="M46" s="233"/>
    </row>
    <row r="47" spans="8:13" ht="12.75" customHeight="1">
      <c r="H47" s="63"/>
      <c r="K47" s="233"/>
      <c r="L47" s="233"/>
      <c r="M47" s="233"/>
    </row>
    <row r="48" spans="8:13" ht="12.75" customHeight="1">
      <c r="H48" s="63"/>
      <c r="K48" s="233"/>
      <c r="L48" s="233"/>
      <c r="M48" s="233"/>
    </row>
    <row r="49" spans="8:13" ht="12.75" customHeight="1">
      <c r="H49" s="63"/>
      <c r="K49" s="233"/>
      <c r="L49" s="233"/>
      <c r="M49" s="233"/>
    </row>
    <row r="50" spans="8:13" ht="13.5" customHeight="1">
      <c r="H50" s="63"/>
      <c r="K50" s="233"/>
      <c r="L50" s="233"/>
      <c r="M50" s="233"/>
    </row>
    <row r="51" spans="8:13" ht="13.5" customHeight="1">
      <c r="H51" s="63"/>
      <c r="K51" s="233"/>
      <c r="L51" s="233"/>
      <c r="M51" s="233"/>
    </row>
    <row r="52" spans="8:13" ht="13.5" customHeight="1">
      <c r="H52" s="63"/>
      <c r="K52" s="233"/>
      <c r="L52" s="233"/>
      <c r="M52" s="233"/>
    </row>
    <row r="53" spans="8:13" ht="13.5" customHeight="1">
      <c r="H53" s="63"/>
      <c r="K53" s="233"/>
      <c r="L53" s="233"/>
      <c r="M53" s="233"/>
    </row>
    <row r="54" spans="8:13" ht="13.5" customHeight="1">
      <c r="H54" s="63"/>
      <c r="K54" s="233"/>
      <c r="L54" s="233"/>
      <c r="M54" s="233"/>
    </row>
    <row r="55" spans="8:13" ht="13.5">
      <c r="H55" s="63"/>
      <c r="K55" s="233"/>
      <c r="L55" s="233"/>
      <c r="M55" s="233"/>
    </row>
    <row r="56" spans="8:13" ht="13.5">
      <c r="H56" s="63"/>
      <c r="K56" s="233"/>
      <c r="L56" s="233"/>
      <c r="M56" s="233"/>
    </row>
    <row r="57" spans="8:13" ht="13.5">
      <c r="H57" s="63"/>
      <c r="K57" s="233"/>
      <c r="L57" s="233"/>
      <c r="M57" s="233"/>
    </row>
    <row r="58" spans="8:13" ht="13.5">
      <c r="H58" s="63"/>
      <c r="K58" s="233"/>
      <c r="L58" s="233"/>
      <c r="M58" s="233"/>
    </row>
    <row r="59" spans="8:13" ht="13.5">
      <c r="H59" s="63"/>
      <c r="K59" s="233"/>
      <c r="L59" s="233"/>
      <c r="M59" s="233"/>
    </row>
    <row r="60" ht="13.5">
      <c r="H60" s="63"/>
    </row>
    <row r="61" ht="13.5">
      <c r="H61" s="63"/>
    </row>
    <row r="62" ht="13.5">
      <c r="H62" s="63"/>
    </row>
    <row r="63" ht="13.5">
      <c r="H63" s="63"/>
    </row>
    <row r="64" ht="13.5">
      <c r="H64" s="63"/>
    </row>
    <row r="65" ht="13.5">
      <c r="H65" s="63"/>
    </row>
    <row r="66" ht="13.5">
      <c r="H66" s="63"/>
    </row>
  </sheetData>
  <sheetProtection/>
  <mergeCells count="14">
    <mergeCell ref="B36:Q36"/>
    <mergeCell ref="Q3:Q5"/>
    <mergeCell ref="H4:I4"/>
    <mergeCell ref="J4:J5"/>
    <mergeCell ref="K4:K5"/>
    <mergeCell ref="L4:L5"/>
    <mergeCell ref="M4:M5"/>
    <mergeCell ref="N4:N5"/>
    <mergeCell ref="O4:O5"/>
    <mergeCell ref="P4:P5"/>
    <mergeCell ref="A3:B5"/>
    <mergeCell ref="C3:C5"/>
    <mergeCell ref="D3:F3"/>
    <mergeCell ref="N3:P3"/>
  </mergeCells>
  <printOptions/>
  <pageMargins left="0.7874015748031497" right="0.7874015748031497" top="0.984251968503937" bottom="0.984251968503937" header="0.5118110236220472" footer="0.5118110236220472"/>
  <pageSetup horizontalDpi="600" verticalDpi="600" orientation="landscape" paperSize="9" scale="68" r:id="rId1"/>
</worksheet>
</file>

<file path=xl/worksheets/sheet6.xml><?xml version="1.0" encoding="utf-8"?>
<worksheet xmlns="http://schemas.openxmlformats.org/spreadsheetml/2006/main" xmlns:r="http://schemas.openxmlformats.org/officeDocument/2006/relationships">
  <dimension ref="A1:AI20"/>
  <sheetViews>
    <sheetView zoomScalePageLayoutView="0" workbookViewId="0" topLeftCell="A1">
      <selection activeCell="A1" sqref="A1"/>
    </sheetView>
  </sheetViews>
  <sheetFormatPr defaultColWidth="8.625" defaultRowHeight="13.5"/>
  <cols>
    <col min="1" max="1" width="4.625" style="69" customWidth="1"/>
    <col min="2" max="2" width="3.625" style="69" customWidth="1"/>
    <col min="3" max="3" width="14.125" style="69" bestFit="1" customWidth="1"/>
    <col min="4" max="5" width="12.625" style="69" bestFit="1" customWidth="1"/>
    <col min="6" max="7" width="16.625" style="69" bestFit="1" customWidth="1"/>
    <col min="8" max="8" width="6.50390625" style="69" bestFit="1" customWidth="1"/>
    <col min="9" max="9" width="15.125" style="69" bestFit="1" customWidth="1"/>
    <col min="10" max="10" width="16.625" style="69" bestFit="1" customWidth="1"/>
    <col min="11" max="11" width="15.125" style="69" bestFit="1" customWidth="1"/>
    <col min="12" max="12" width="16.625" style="69" bestFit="1" customWidth="1"/>
    <col min="13" max="13" width="15.125" style="69" bestFit="1" customWidth="1"/>
    <col min="14" max="14" width="15.75390625" style="69" bestFit="1" customWidth="1"/>
    <col min="15" max="16" width="7.25390625" style="69" bestFit="1" customWidth="1"/>
    <col min="17" max="18" width="11.125" style="69" bestFit="1" customWidth="1"/>
    <col min="19" max="22" width="7.25390625" style="69" bestFit="1" customWidth="1"/>
    <col min="23" max="23" width="9.875" style="69" bestFit="1" customWidth="1"/>
    <col min="24" max="24" width="12.375" style="69" bestFit="1" customWidth="1"/>
    <col min="25" max="25" width="9.875" style="69" bestFit="1" customWidth="1"/>
    <col min="26" max="26" width="14.50390625" style="69" bestFit="1" customWidth="1"/>
    <col min="27" max="27" width="6.625" style="69" customWidth="1"/>
    <col min="28" max="28" width="11.125" style="69" bestFit="1" customWidth="1"/>
    <col min="29" max="29" width="5.625" style="69" customWidth="1"/>
    <col min="30" max="34" width="8.625" style="69" customWidth="1"/>
    <col min="35" max="35" width="5.625" style="69" customWidth="1"/>
    <col min="36" max="16384" width="8.625" style="69" customWidth="1"/>
  </cols>
  <sheetData>
    <row r="1" spans="1:35" ht="12.75" customHeight="1">
      <c r="A1" s="67" t="s">
        <v>577</v>
      </c>
      <c r="B1" s="68"/>
      <c r="C1" s="68"/>
      <c r="D1" s="68"/>
      <c r="E1" s="68"/>
      <c r="F1" s="68"/>
      <c r="G1" s="68"/>
      <c r="H1" s="388"/>
      <c r="I1" s="389"/>
      <c r="J1" s="389"/>
      <c r="K1" s="389"/>
      <c r="L1" s="389"/>
      <c r="M1" s="389"/>
      <c r="N1" s="389"/>
      <c r="O1" s="389"/>
      <c r="P1" s="389"/>
      <c r="Q1" s="389"/>
      <c r="R1" s="389"/>
      <c r="S1" s="389"/>
      <c r="T1" s="389"/>
      <c r="U1" s="389"/>
      <c r="V1" s="389"/>
      <c r="W1" s="389"/>
      <c r="X1" s="389"/>
      <c r="Y1" s="389"/>
      <c r="Z1" s="389"/>
      <c r="AA1" s="389"/>
      <c r="AB1" s="389"/>
      <c r="AC1" s="68"/>
      <c r="AD1" s="68"/>
      <c r="AE1" s="68"/>
      <c r="AF1" s="68"/>
      <c r="AG1" s="68"/>
      <c r="AH1" s="68"/>
      <c r="AI1" s="68"/>
    </row>
    <row r="2" spans="1:35" ht="12.75" customHeight="1" thickBot="1">
      <c r="A2" s="68"/>
      <c r="B2" s="68"/>
      <c r="C2" s="68"/>
      <c r="D2" s="68"/>
      <c r="E2" s="68"/>
      <c r="F2" s="68"/>
      <c r="G2" s="68"/>
      <c r="H2" s="388"/>
      <c r="I2" s="389"/>
      <c r="J2" s="389"/>
      <c r="K2" s="389"/>
      <c r="L2" s="389"/>
      <c r="M2" s="389"/>
      <c r="N2" s="389"/>
      <c r="O2" s="389"/>
      <c r="P2" s="389"/>
      <c r="Q2" s="389"/>
      <c r="R2" s="389"/>
      <c r="S2" s="389"/>
      <c r="T2" s="389"/>
      <c r="U2" s="389"/>
      <c r="V2" s="389"/>
      <c r="W2" s="389"/>
      <c r="X2" s="389"/>
      <c r="Y2" s="389"/>
      <c r="Z2" s="389"/>
      <c r="AA2" s="389"/>
      <c r="AB2" s="390"/>
      <c r="AC2" s="70" t="s">
        <v>578</v>
      </c>
      <c r="AD2" s="68"/>
      <c r="AE2" s="68"/>
      <c r="AF2" s="68"/>
      <c r="AG2" s="68"/>
      <c r="AH2" s="68"/>
      <c r="AI2" s="68"/>
    </row>
    <row r="3" spans="1:35" ht="12.75" customHeight="1" thickTop="1">
      <c r="A3" s="550" t="s">
        <v>116</v>
      </c>
      <c r="B3" s="551"/>
      <c r="C3" s="537" t="s">
        <v>117</v>
      </c>
      <c r="D3" s="538"/>
      <c r="E3" s="539"/>
      <c r="F3" s="537" t="s">
        <v>118</v>
      </c>
      <c r="G3" s="568"/>
      <c r="H3" s="569"/>
      <c r="I3" s="570" t="s">
        <v>119</v>
      </c>
      <c r="J3" s="571"/>
      <c r="K3" s="571"/>
      <c r="L3" s="571"/>
      <c r="M3" s="571"/>
      <c r="N3" s="571"/>
      <c r="O3" s="571"/>
      <c r="P3" s="571"/>
      <c r="Q3" s="571"/>
      <c r="R3" s="571"/>
      <c r="S3" s="571"/>
      <c r="T3" s="571"/>
      <c r="U3" s="571"/>
      <c r="V3" s="571"/>
      <c r="W3" s="571"/>
      <c r="X3" s="571"/>
      <c r="Y3" s="571"/>
      <c r="Z3" s="571"/>
      <c r="AA3" s="571"/>
      <c r="AB3" s="572"/>
      <c r="AC3" s="556" t="s">
        <v>120</v>
      </c>
      <c r="AD3" s="68"/>
      <c r="AE3" s="68"/>
      <c r="AF3" s="68"/>
      <c r="AG3" s="68"/>
      <c r="AH3" s="68"/>
      <c r="AI3" s="68"/>
    </row>
    <row r="4" spans="1:35" ht="12.75" customHeight="1">
      <c r="A4" s="552"/>
      <c r="B4" s="553"/>
      <c r="C4" s="559" t="s">
        <v>579</v>
      </c>
      <c r="D4" s="559" t="s">
        <v>448</v>
      </c>
      <c r="E4" s="559" t="s">
        <v>449</v>
      </c>
      <c r="F4" s="559" t="s">
        <v>580</v>
      </c>
      <c r="G4" s="540" t="s">
        <v>63</v>
      </c>
      <c r="H4" s="543" t="s">
        <v>121</v>
      </c>
      <c r="I4" s="562" t="s">
        <v>394</v>
      </c>
      <c r="J4" s="563"/>
      <c r="K4" s="546" t="s">
        <v>122</v>
      </c>
      <c r="L4" s="548"/>
      <c r="M4" s="548"/>
      <c r="N4" s="548"/>
      <c r="O4" s="548"/>
      <c r="P4" s="548"/>
      <c r="Q4" s="548"/>
      <c r="R4" s="548"/>
      <c r="S4" s="548"/>
      <c r="T4" s="548"/>
      <c r="U4" s="548"/>
      <c r="V4" s="548"/>
      <c r="W4" s="548"/>
      <c r="X4" s="548"/>
      <c r="Y4" s="548"/>
      <c r="Z4" s="548"/>
      <c r="AA4" s="548"/>
      <c r="AB4" s="549"/>
      <c r="AC4" s="557"/>
      <c r="AD4" s="68"/>
      <c r="AE4" s="68"/>
      <c r="AF4" s="68"/>
      <c r="AG4" s="68"/>
      <c r="AH4" s="68"/>
      <c r="AI4" s="68"/>
    </row>
    <row r="5" spans="1:35" ht="12.75" customHeight="1">
      <c r="A5" s="552"/>
      <c r="B5" s="553"/>
      <c r="C5" s="560"/>
      <c r="D5" s="560"/>
      <c r="E5" s="560"/>
      <c r="F5" s="560"/>
      <c r="G5" s="541"/>
      <c r="H5" s="544"/>
      <c r="I5" s="564"/>
      <c r="J5" s="565"/>
      <c r="K5" s="546" t="s">
        <v>123</v>
      </c>
      <c r="L5" s="547"/>
      <c r="M5" s="546" t="s">
        <v>124</v>
      </c>
      <c r="N5" s="547"/>
      <c r="O5" s="566" t="s">
        <v>125</v>
      </c>
      <c r="P5" s="567"/>
      <c r="Q5" s="546" t="s">
        <v>126</v>
      </c>
      <c r="R5" s="547"/>
      <c r="S5" s="546" t="s">
        <v>127</v>
      </c>
      <c r="T5" s="547"/>
      <c r="U5" s="546" t="s">
        <v>128</v>
      </c>
      <c r="V5" s="547"/>
      <c r="W5" s="546" t="s">
        <v>129</v>
      </c>
      <c r="X5" s="547"/>
      <c r="Y5" s="546" t="s">
        <v>130</v>
      </c>
      <c r="Z5" s="547"/>
      <c r="AA5" s="535" t="s">
        <v>131</v>
      </c>
      <c r="AB5" s="536"/>
      <c r="AC5" s="557"/>
      <c r="AD5" s="68"/>
      <c r="AE5" s="68"/>
      <c r="AF5" s="68"/>
      <c r="AG5" s="68"/>
      <c r="AH5" s="68"/>
      <c r="AI5" s="68"/>
    </row>
    <row r="6" spans="1:35" ht="12.75" customHeight="1">
      <c r="A6" s="554"/>
      <c r="B6" s="555"/>
      <c r="C6" s="561"/>
      <c r="D6" s="561"/>
      <c r="E6" s="561"/>
      <c r="F6" s="561"/>
      <c r="G6" s="542"/>
      <c r="H6" s="545"/>
      <c r="I6" s="392" t="s">
        <v>132</v>
      </c>
      <c r="J6" s="391" t="s">
        <v>133</v>
      </c>
      <c r="K6" s="391" t="s">
        <v>132</v>
      </c>
      <c r="L6" s="391" t="s">
        <v>133</v>
      </c>
      <c r="M6" s="391" t="s">
        <v>132</v>
      </c>
      <c r="N6" s="391" t="s">
        <v>133</v>
      </c>
      <c r="O6" s="391" t="s">
        <v>134</v>
      </c>
      <c r="P6" s="391" t="s">
        <v>135</v>
      </c>
      <c r="Q6" s="391" t="s">
        <v>134</v>
      </c>
      <c r="R6" s="391" t="s">
        <v>135</v>
      </c>
      <c r="S6" s="391" t="s">
        <v>134</v>
      </c>
      <c r="T6" s="391" t="s">
        <v>135</v>
      </c>
      <c r="U6" s="391" t="s">
        <v>134</v>
      </c>
      <c r="V6" s="391" t="s">
        <v>135</v>
      </c>
      <c r="W6" s="391" t="s">
        <v>134</v>
      </c>
      <c r="X6" s="391" t="s">
        <v>135</v>
      </c>
      <c r="Y6" s="391" t="s">
        <v>134</v>
      </c>
      <c r="Z6" s="391" t="s">
        <v>135</v>
      </c>
      <c r="AA6" s="391" t="s">
        <v>134</v>
      </c>
      <c r="AB6" s="391" t="s">
        <v>135</v>
      </c>
      <c r="AC6" s="558"/>
      <c r="AD6" s="68"/>
      <c r="AE6" s="68"/>
      <c r="AF6" s="68"/>
      <c r="AG6" s="68"/>
      <c r="AH6" s="68"/>
      <c r="AI6" s="68"/>
    </row>
    <row r="7" spans="1:35" ht="12.75" customHeight="1">
      <c r="A7" s="68"/>
      <c r="B7" s="234"/>
      <c r="C7" s="235"/>
      <c r="D7" s="236"/>
      <c r="E7" s="236"/>
      <c r="F7" s="236"/>
      <c r="G7" s="236"/>
      <c r="H7" s="393"/>
      <c r="I7" s="394"/>
      <c r="J7" s="394"/>
      <c r="K7" s="394"/>
      <c r="L7" s="394"/>
      <c r="M7" s="394"/>
      <c r="N7" s="394"/>
      <c r="O7" s="394"/>
      <c r="P7" s="394"/>
      <c r="Q7" s="394"/>
      <c r="R7" s="394"/>
      <c r="S7" s="394"/>
      <c r="T7" s="394"/>
      <c r="U7" s="394"/>
      <c r="V7" s="394"/>
      <c r="W7" s="394"/>
      <c r="X7" s="394"/>
      <c r="Y7" s="394"/>
      <c r="Z7" s="394"/>
      <c r="AA7" s="394"/>
      <c r="AB7" s="395"/>
      <c r="AC7" s="237"/>
      <c r="AD7" s="68"/>
      <c r="AE7" s="68"/>
      <c r="AF7" s="68"/>
      <c r="AG7" s="68"/>
      <c r="AH7" s="68"/>
      <c r="AI7" s="68"/>
    </row>
    <row r="8" spans="1:35" ht="12.75" customHeight="1">
      <c r="A8" s="72" t="s">
        <v>97</v>
      </c>
      <c r="B8" s="238">
        <v>15</v>
      </c>
      <c r="C8" s="396">
        <v>12158</v>
      </c>
      <c r="D8" s="397">
        <v>157882</v>
      </c>
      <c r="E8" s="397">
        <v>139669</v>
      </c>
      <c r="F8" s="397">
        <v>49145682</v>
      </c>
      <c r="G8" s="397">
        <v>47695826</v>
      </c>
      <c r="H8" s="398">
        <v>97.1</v>
      </c>
      <c r="I8" s="397">
        <v>2483425</v>
      </c>
      <c r="J8" s="397">
        <v>30256440</v>
      </c>
      <c r="K8" s="397">
        <v>1319381</v>
      </c>
      <c r="L8" s="397">
        <v>16583031</v>
      </c>
      <c r="M8" s="397">
        <v>1290844</v>
      </c>
      <c r="N8" s="397">
        <v>13935911</v>
      </c>
      <c r="O8" s="397">
        <v>9</v>
      </c>
      <c r="P8" s="397">
        <v>21</v>
      </c>
      <c r="Q8" s="397">
        <v>12843</v>
      </c>
      <c r="R8" s="397">
        <v>69625</v>
      </c>
      <c r="S8" s="239">
        <v>0</v>
      </c>
      <c r="T8" s="239">
        <v>0</v>
      </c>
      <c r="U8" s="397">
        <v>1</v>
      </c>
      <c r="V8" s="397">
        <v>27</v>
      </c>
      <c r="W8" s="397">
        <v>5532</v>
      </c>
      <c r="X8" s="397">
        <v>631201</v>
      </c>
      <c r="Y8" s="397">
        <v>7360</v>
      </c>
      <c r="Z8" s="397">
        <v>1128882</v>
      </c>
      <c r="AA8" s="397">
        <v>309</v>
      </c>
      <c r="AB8" s="399">
        <v>81932</v>
      </c>
      <c r="AC8" s="240" t="s">
        <v>581</v>
      </c>
      <c r="AD8" s="68"/>
      <c r="AE8" s="68"/>
      <c r="AF8" s="68"/>
      <c r="AG8" s="68"/>
      <c r="AH8" s="68"/>
      <c r="AI8" s="68"/>
    </row>
    <row r="9" spans="2:29" s="71" customFormat="1" ht="12.75" customHeight="1">
      <c r="B9" s="238">
        <v>16</v>
      </c>
      <c r="C9" s="396">
        <v>12044</v>
      </c>
      <c r="D9" s="397">
        <v>154972</v>
      </c>
      <c r="E9" s="397">
        <v>138048</v>
      </c>
      <c r="F9" s="397">
        <v>49288603</v>
      </c>
      <c r="G9" s="397">
        <v>47927098</v>
      </c>
      <c r="H9" s="398">
        <v>97.2</v>
      </c>
      <c r="I9" s="397">
        <v>2560260</v>
      </c>
      <c r="J9" s="397">
        <v>30567428</v>
      </c>
      <c r="K9" s="397">
        <v>1357185</v>
      </c>
      <c r="L9" s="397">
        <v>16666465</v>
      </c>
      <c r="M9" s="397">
        <v>1326528</v>
      </c>
      <c r="N9" s="397">
        <v>13843822</v>
      </c>
      <c r="O9" s="397">
        <v>3</v>
      </c>
      <c r="P9" s="397">
        <v>106</v>
      </c>
      <c r="Q9" s="397">
        <v>14440</v>
      </c>
      <c r="R9" s="397">
        <v>72708</v>
      </c>
      <c r="S9" s="239">
        <v>0</v>
      </c>
      <c r="T9" s="239">
        <v>0</v>
      </c>
      <c r="U9" s="397">
        <v>2</v>
      </c>
      <c r="V9" s="397">
        <v>49</v>
      </c>
      <c r="W9" s="397">
        <v>5991</v>
      </c>
      <c r="X9" s="397">
        <v>752635</v>
      </c>
      <c r="Y9" s="397">
        <v>7198</v>
      </c>
      <c r="Z9" s="397">
        <v>1109063</v>
      </c>
      <c r="AA9" s="397">
        <v>295</v>
      </c>
      <c r="AB9" s="399">
        <v>84907</v>
      </c>
      <c r="AC9" s="241" t="s">
        <v>507</v>
      </c>
    </row>
    <row r="10" spans="2:29" s="71" customFormat="1" ht="12.75" customHeight="1">
      <c r="B10" s="238">
        <v>17</v>
      </c>
      <c r="C10" s="396">
        <v>12071</v>
      </c>
      <c r="D10" s="397">
        <v>153991</v>
      </c>
      <c r="E10" s="397">
        <v>134654</v>
      </c>
      <c r="F10" s="397">
        <v>48674750</v>
      </c>
      <c r="G10" s="397">
        <v>47357479</v>
      </c>
      <c r="H10" s="398">
        <v>97.3</v>
      </c>
      <c r="I10" s="397">
        <v>2693630</v>
      </c>
      <c r="J10" s="397">
        <v>32114627</v>
      </c>
      <c r="K10" s="397">
        <v>1372969</v>
      </c>
      <c r="L10" s="397">
        <v>16660485</v>
      </c>
      <c r="M10" s="397">
        <v>1343471</v>
      </c>
      <c r="N10" s="397">
        <v>13868099</v>
      </c>
      <c r="O10" s="397">
        <v>7</v>
      </c>
      <c r="P10" s="397">
        <v>14</v>
      </c>
      <c r="Q10" s="397">
        <v>13549</v>
      </c>
      <c r="R10" s="397">
        <v>70188</v>
      </c>
      <c r="S10" s="239" t="s">
        <v>136</v>
      </c>
      <c r="T10" s="239" t="s">
        <v>136</v>
      </c>
      <c r="U10" s="400" t="s">
        <v>136</v>
      </c>
      <c r="V10" s="400" t="s">
        <v>136</v>
      </c>
      <c r="W10" s="397">
        <v>5911</v>
      </c>
      <c r="X10" s="397">
        <v>782390</v>
      </c>
      <c r="Y10" s="397">
        <v>7156</v>
      </c>
      <c r="Z10" s="397">
        <v>1082399</v>
      </c>
      <c r="AA10" s="397">
        <v>300</v>
      </c>
      <c r="AB10" s="399">
        <v>85902</v>
      </c>
      <c r="AC10" s="241" t="s">
        <v>444</v>
      </c>
    </row>
    <row r="11" spans="2:29" s="71" customFormat="1" ht="12.75" customHeight="1">
      <c r="B11" s="238">
        <v>18</v>
      </c>
      <c r="C11" s="396">
        <v>12103</v>
      </c>
      <c r="D11" s="397">
        <v>152472</v>
      </c>
      <c r="E11" s="397">
        <v>133428</v>
      </c>
      <c r="F11" s="397">
        <v>48300678</v>
      </c>
      <c r="G11" s="397">
        <v>47047572</v>
      </c>
      <c r="H11" s="398">
        <v>97.4</v>
      </c>
      <c r="I11" s="397">
        <v>2787784</v>
      </c>
      <c r="J11" s="397">
        <v>32174299</v>
      </c>
      <c r="K11" s="397">
        <v>1407401</v>
      </c>
      <c r="L11" s="397">
        <v>16529714</v>
      </c>
      <c r="M11" s="397">
        <v>1375003</v>
      </c>
      <c r="N11" s="397">
        <v>13639744</v>
      </c>
      <c r="O11" s="397">
        <v>2</v>
      </c>
      <c r="P11" s="397">
        <v>3</v>
      </c>
      <c r="Q11" s="397">
        <v>15217</v>
      </c>
      <c r="R11" s="397">
        <v>73351</v>
      </c>
      <c r="S11" s="239" t="s">
        <v>136</v>
      </c>
      <c r="T11" s="239" t="s">
        <v>136</v>
      </c>
      <c r="U11" s="400" t="s">
        <v>136</v>
      </c>
      <c r="V11" s="400" t="s">
        <v>136</v>
      </c>
      <c r="W11" s="397">
        <v>6870</v>
      </c>
      <c r="X11" s="397">
        <v>771577</v>
      </c>
      <c r="Y11" s="397">
        <v>7115</v>
      </c>
      <c r="Z11" s="397">
        <v>1107354</v>
      </c>
      <c r="AA11" s="397">
        <v>287</v>
      </c>
      <c r="AB11" s="399">
        <v>48011</v>
      </c>
      <c r="AC11" s="241" t="s">
        <v>582</v>
      </c>
    </row>
    <row r="12" spans="2:29" s="73" customFormat="1" ht="12.75" customHeight="1">
      <c r="B12" s="242">
        <v>19</v>
      </c>
      <c r="C12" s="401">
        <v>12084</v>
      </c>
      <c r="D12" s="402">
        <v>153810</v>
      </c>
      <c r="E12" s="402">
        <v>131557</v>
      </c>
      <c r="F12" s="402">
        <v>48099171</v>
      </c>
      <c r="G12" s="402">
        <v>46902932</v>
      </c>
      <c r="H12" s="403">
        <v>98</v>
      </c>
      <c r="I12" s="402">
        <v>2799873</v>
      </c>
      <c r="J12" s="402">
        <v>32916581</v>
      </c>
      <c r="K12" s="402">
        <v>1415670</v>
      </c>
      <c r="L12" s="402">
        <v>17082591</v>
      </c>
      <c r="M12" s="402">
        <v>1384174</v>
      </c>
      <c r="N12" s="402">
        <v>14436841</v>
      </c>
      <c r="O12" s="402">
        <v>2</v>
      </c>
      <c r="P12" s="402">
        <v>4</v>
      </c>
      <c r="Q12" s="402">
        <v>15826</v>
      </c>
      <c r="R12" s="402">
        <v>76010</v>
      </c>
      <c r="S12" s="243">
        <v>0</v>
      </c>
      <c r="T12" s="243">
        <v>0</v>
      </c>
      <c r="U12" s="404">
        <v>0</v>
      </c>
      <c r="V12" s="404">
        <v>0</v>
      </c>
      <c r="W12" s="402">
        <v>5625</v>
      </c>
      <c r="X12" s="402">
        <v>538357</v>
      </c>
      <c r="Y12" s="402">
        <v>7013</v>
      </c>
      <c r="Z12" s="402">
        <v>1157471</v>
      </c>
      <c r="AA12" s="402">
        <v>288</v>
      </c>
      <c r="AB12" s="405">
        <v>14400</v>
      </c>
      <c r="AC12" s="244" t="s">
        <v>583</v>
      </c>
    </row>
    <row r="13" spans="1:35" ht="12.75" customHeight="1">
      <c r="A13" s="245"/>
      <c r="B13" s="246"/>
      <c r="C13" s="247"/>
      <c r="D13" s="248"/>
      <c r="E13" s="248"/>
      <c r="F13" s="248"/>
      <c r="G13" s="248"/>
      <c r="H13" s="406"/>
      <c r="I13" s="407"/>
      <c r="J13" s="407"/>
      <c r="K13" s="407"/>
      <c r="L13" s="407"/>
      <c r="M13" s="407"/>
      <c r="N13" s="407"/>
      <c r="O13" s="407"/>
      <c r="P13" s="407"/>
      <c r="Q13" s="407"/>
      <c r="R13" s="407"/>
      <c r="S13" s="407"/>
      <c r="T13" s="408"/>
      <c r="U13" s="407"/>
      <c r="V13" s="407"/>
      <c r="W13" s="407"/>
      <c r="X13" s="407"/>
      <c r="Y13" s="407"/>
      <c r="Z13" s="407"/>
      <c r="AA13" s="407"/>
      <c r="AB13" s="409"/>
      <c r="AC13" s="249"/>
      <c r="AD13" s="68"/>
      <c r="AE13" s="68"/>
      <c r="AF13" s="68"/>
      <c r="AG13" s="68"/>
      <c r="AH13" s="68"/>
      <c r="AI13" s="68"/>
    </row>
    <row r="14" spans="1:35" ht="12.75" customHeight="1">
      <c r="A14" s="68"/>
      <c r="B14" s="68"/>
      <c r="C14" s="68"/>
      <c r="D14" s="68"/>
      <c r="E14" s="68"/>
      <c r="F14" s="68"/>
      <c r="G14" s="68"/>
      <c r="H14" s="388"/>
      <c r="I14" s="389"/>
      <c r="J14" s="389"/>
      <c r="K14" s="389"/>
      <c r="L14" s="389"/>
      <c r="M14" s="389"/>
      <c r="N14" s="389"/>
      <c r="O14" s="389"/>
      <c r="P14" s="389"/>
      <c r="Q14" s="389"/>
      <c r="R14" s="389"/>
      <c r="S14" s="389"/>
      <c r="T14" s="389"/>
      <c r="U14" s="389"/>
      <c r="V14" s="389"/>
      <c r="W14" s="389"/>
      <c r="X14" s="389"/>
      <c r="Y14" s="389"/>
      <c r="Z14" s="389"/>
      <c r="AA14" s="389"/>
      <c r="AB14" s="389"/>
      <c r="AC14" s="68"/>
      <c r="AD14" s="68"/>
      <c r="AE14" s="68"/>
      <c r="AF14" s="68"/>
      <c r="AG14" s="68"/>
      <c r="AH14" s="68"/>
      <c r="AI14" s="68"/>
    </row>
    <row r="15" spans="1:35" ht="12.75" customHeight="1">
      <c r="A15" s="74"/>
      <c r="B15" s="74"/>
      <c r="C15" s="74"/>
      <c r="D15" s="75"/>
      <c r="E15" s="75"/>
      <c r="F15" s="75"/>
      <c r="G15" s="75"/>
      <c r="H15" s="410"/>
      <c r="I15" s="411"/>
      <c r="J15" s="411"/>
      <c r="K15" s="411"/>
      <c r="L15" s="411"/>
      <c r="M15" s="411"/>
      <c r="N15" s="411"/>
      <c r="O15" s="411"/>
      <c r="P15" s="411"/>
      <c r="Q15" s="411"/>
      <c r="R15" s="411"/>
      <c r="S15" s="411"/>
      <c r="T15" s="411"/>
      <c r="U15" s="411"/>
      <c r="V15" s="411"/>
      <c r="W15" s="411"/>
      <c r="X15" s="411"/>
      <c r="Y15" s="411"/>
      <c r="Z15" s="411"/>
      <c r="AA15" s="411"/>
      <c r="AB15" s="411"/>
      <c r="AC15" s="74"/>
      <c r="AD15" s="74"/>
      <c r="AE15" s="74"/>
      <c r="AF15" s="74"/>
      <c r="AG15" s="74"/>
      <c r="AH15" s="74"/>
      <c r="AI15" s="74"/>
    </row>
    <row r="16" spans="1:35" ht="13.5">
      <c r="A16" s="74"/>
      <c r="B16" s="74"/>
      <c r="C16" s="74"/>
      <c r="D16" s="76"/>
      <c r="E16" s="75"/>
      <c r="F16" s="75"/>
      <c r="G16" s="75"/>
      <c r="H16" s="410"/>
      <c r="I16" s="412"/>
      <c r="J16" s="411"/>
      <c r="K16" s="411"/>
      <c r="L16" s="411"/>
      <c r="M16" s="411"/>
      <c r="N16" s="411"/>
      <c r="O16" s="411"/>
      <c r="P16" s="411"/>
      <c r="Q16" s="411"/>
      <c r="R16" s="411"/>
      <c r="S16" s="411"/>
      <c r="T16" s="411"/>
      <c r="U16" s="411"/>
      <c r="V16" s="411"/>
      <c r="W16" s="411"/>
      <c r="X16" s="411"/>
      <c r="Y16" s="411"/>
      <c r="Z16" s="411"/>
      <c r="AA16" s="411"/>
      <c r="AB16" s="411"/>
      <c r="AC16" s="74"/>
      <c r="AD16" s="74"/>
      <c r="AE16" s="74"/>
      <c r="AF16" s="74"/>
      <c r="AG16" s="74"/>
      <c r="AH16" s="74"/>
      <c r="AI16" s="74"/>
    </row>
    <row r="17" spans="4:28" ht="13.5">
      <c r="D17" s="76"/>
      <c r="E17" s="76"/>
      <c r="F17" s="76"/>
      <c r="G17" s="76"/>
      <c r="H17" s="413"/>
      <c r="I17" s="414"/>
      <c r="J17" s="414"/>
      <c r="K17" s="414"/>
      <c r="L17" s="414"/>
      <c r="M17" s="414"/>
      <c r="N17" s="414"/>
      <c r="O17" s="414"/>
      <c r="P17" s="414"/>
      <c r="Q17" s="414"/>
      <c r="R17" s="414"/>
      <c r="S17" s="414"/>
      <c r="T17" s="414"/>
      <c r="U17" s="414"/>
      <c r="V17" s="414"/>
      <c r="W17" s="414"/>
      <c r="X17" s="414"/>
      <c r="Y17" s="414"/>
      <c r="Z17" s="414"/>
      <c r="AA17" s="414"/>
      <c r="AB17" s="414"/>
    </row>
    <row r="18" spans="4:28" ht="13.5">
      <c r="D18" s="76"/>
      <c r="E18" s="76"/>
      <c r="F18" s="76"/>
      <c r="G18" s="76"/>
      <c r="H18" s="413"/>
      <c r="I18" s="414"/>
      <c r="J18" s="414"/>
      <c r="K18" s="414"/>
      <c r="L18" s="414"/>
      <c r="M18" s="414"/>
      <c r="N18" s="414"/>
      <c r="O18" s="414"/>
      <c r="P18" s="414"/>
      <c r="Q18" s="414"/>
      <c r="R18" s="414"/>
      <c r="S18" s="414"/>
      <c r="T18" s="414"/>
      <c r="U18" s="414"/>
      <c r="V18" s="414"/>
      <c r="W18" s="414"/>
      <c r="X18" s="414"/>
      <c r="Y18" s="414"/>
      <c r="Z18" s="414"/>
      <c r="AA18" s="414"/>
      <c r="AB18" s="414"/>
    </row>
    <row r="19" spans="4:28" ht="13.5">
      <c r="D19" s="76"/>
      <c r="E19" s="76"/>
      <c r="F19" s="76"/>
      <c r="G19" s="76"/>
      <c r="H19" s="413"/>
      <c r="I19" s="414"/>
      <c r="J19" s="414"/>
      <c r="K19" s="414"/>
      <c r="L19" s="414"/>
      <c r="M19" s="414"/>
      <c r="N19" s="414"/>
      <c r="O19" s="414"/>
      <c r="P19" s="414"/>
      <c r="Q19" s="414"/>
      <c r="R19" s="414"/>
      <c r="S19" s="414"/>
      <c r="T19" s="414"/>
      <c r="U19" s="414"/>
      <c r="V19" s="414"/>
      <c r="W19" s="414"/>
      <c r="X19" s="414"/>
      <c r="Y19" s="414"/>
      <c r="Z19" s="414"/>
      <c r="AA19" s="414"/>
      <c r="AB19" s="414"/>
    </row>
    <row r="20" spans="4:28" ht="13.5">
      <c r="D20" s="76"/>
      <c r="E20" s="76"/>
      <c r="F20" s="76"/>
      <c r="G20" s="76"/>
      <c r="H20" s="413"/>
      <c r="I20" s="414"/>
      <c r="J20" s="414"/>
      <c r="K20" s="414"/>
      <c r="L20" s="414"/>
      <c r="M20" s="414"/>
      <c r="N20" s="414"/>
      <c r="O20" s="414"/>
      <c r="P20" s="414"/>
      <c r="Q20" s="414"/>
      <c r="R20" s="414"/>
      <c r="S20" s="414"/>
      <c r="T20" s="414"/>
      <c r="U20" s="414"/>
      <c r="V20" s="414"/>
      <c r="W20" s="414"/>
      <c r="X20" s="414"/>
      <c r="Y20" s="414"/>
      <c r="Z20" s="414"/>
      <c r="AA20" s="414"/>
      <c r="AB20" s="414"/>
    </row>
  </sheetData>
  <sheetProtection/>
  <mergeCells count="22">
    <mergeCell ref="F3:H3"/>
    <mergeCell ref="I3:AB3"/>
    <mergeCell ref="S5:T5"/>
    <mergeCell ref="U5:V5"/>
    <mergeCell ref="A3:B6"/>
    <mergeCell ref="AC3:AC6"/>
    <mergeCell ref="C4:C6"/>
    <mergeCell ref="D4:D6"/>
    <mergeCell ref="E4:E6"/>
    <mergeCell ref="F4:F6"/>
    <mergeCell ref="I4:J5"/>
    <mergeCell ref="O5:P5"/>
    <mergeCell ref="AA5:AB5"/>
    <mergeCell ref="C3:E3"/>
    <mergeCell ref="G4:G6"/>
    <mergeCell ref="H4:H6"/>
    <mergeCell ref="W5:X5"/>
    <mergeCell ref="Y5:Z5"/>
    <mergeCell ref="K4:AB4"/>
    <mergeCell ref="K5:L5"/>
    <mergeCell ref="M5:N5"/>
    <mergeCell ref="Q5:R5"/>
  </mergeCells>
  <printOptions/>
  <pageMargins left="0.7874015748031497" right="0.7874015748031497" top="0.984251968503937" bottom="0.984251968503937" header="0.5118110236220472" footer="0.5118110236220472"/>
  <pageSetup horizontalDpi="600" verticalDpi="600" orientation="landscape" paperSize="9" scale="39" r:id="rId1"/>
</worksheet>
</file>

<file path=xl/worksheets/sheet7.xml><?xml version="1.0" encoding="utf-8"?>
<worksheet xmlns="http://schemas.openxmlformats.org/spreadsheetml/2006/main" xmlns:r="http://schemas.openxmlformats.org/officeDocument/2006/relationships">
  <dimension ref="A1:AA18"/>
  <sheetViews>
    <sheetView zoomScalePageLayoutView="0" workbookViewId="0" topLeftCell="A1">
      <selection activeCell="A1" sqref="A1"/>
    </sheetView>
  </sheetViews>
  <sheetFormatPr defaultColWidth="8.625" defaultRowHeight="13.5"/>
  <cols>
    <col min="1" max="1" width="4.625" style="35" customWidth="1"/>
    <col min="2" max="2" width="4.125" style="35" customWidth="1"/>
    <col min="3" max="3" width="8.50390625" style="35" bestFit="1" customWidth="1"/>
    <col min="4" max="4" width="12.625" style="35" bestFit="1" customWidth="1"/>
    <col min="5" max="5" width="8.50390625" style="35" bestFit="1" customWidth="1"/>
    <col min="6" max="6" width="12.625" style="35" bestFit="1" customWidth="1"/>
    <col min="7" max="7" width="15.125" style="35" bestFit="1" customWidth="1"/>
    <col min="8" max="8" width="16.625" style="35" bestFit="1" customWidth="1"/>
    <col min="9" max="9" width="15.125" style="35" bestFit="1" customWidth="1"/>
    <col min="10" max="10" width="15.75390625" style="35" bestFit="1" customWidth="1"/>
    <col min="11" max="12" width="6.625" style="35" bestFit="1" customWidth="1"/>
    <col min="13" max="13" width="9.875" style="35" bestFit="1" customWidth="1"/>
    <col min="14" max="14" width="11.125" style="35" bestFit="1" customWidth="1"/>
    <col min="15" max="17" width="6.625" style="35" bestFit="1" customWidth="1"/>
    <col min="18" max="18" width="6.75390625" style="35" bestFit="1" customWidth="1"/>
    <col min="19" max="19" width="9.875" style="35" bestFit="1" customWidth="1"/>
    <col min="20" max="20" width="12.375" style="35" bestFit="1" customWidth="1"/>
    <col min="21" max="21" width="9.875" style="35" bestFit="1" customWidth="1"/>
    <col min="22" max="22" width="11.125" style="35" bestFit="1" customWidth="1"/>
    <col min="23" max="23" width="9.875" style="35" bestFit="1" customWidth="1"/>
    <col min="24" max="24" width="12.375" style="35" bestFit="1" customWidth="1"/>
    <col min="25" max="25" width="9.875" style="35" bestFit="1" customWidth="1"/>
    <col min="26" max="26" width="12.625" style="35" bestFit="1" customWidth="1"/>
    <col min="27" max="27" width="5.125" style="35" customWidth="1"/>
    <col min="28" max="16384" width="8.625" style="35" customWidth="1"/>
  </cols>
  <sheetData>
    <row r="1" spans="1:27" ht="12.75" customHeight="1" thickBot="1">
      <c r="A1" s="56"/>
      <c r="B1" s="56"/>
      <c r="C1" s="415"/>
      <c r="D1" s="415"/>
      <c r="E1" s="415"/>
      <c r="F1" s="415"/>
      <c r="G1" s="415"/>
      <c r="H1" s="415"/>
      <c r="I1" s="415"/>
      <c r="J1" s="415"/>
      <c r="K1" s="415"/>
      <c r="L1" s="415"/>
      <c r="M1" s="415"/>
      <c r="N1" s="415"/>
      <c r="O1" s="415"/>
      <c r="P1" s="415"/>
      <c r="Q1" s="415"/>
      <c r="R1" s="415"/>
      <c r="S1" s="415"/>
      <c r="T1" s="415"/>
      <c r="U1" s="415"/>
      <c r="V1" s="415"/>
      <c r="W1" s="415"/>
      <c r="X1" s="415"/>
      <c r="Y1" s="415"/>
      <c r="Z1" s="415"/>
      <c r="AA1" s="56"/>
    </row>
    <row r="2" spans="1:27" ht="14.25" customHeight="1" thickTop="1">
      <c r="A2" s="580" t="s">
        <v>116</v>
      </c>
      <c r="B2" s="581"/>
      <c r="C2" s="592" t="s">
        <v>138</v>
      </c>
      <c r="D2" s="571"/>
      <c r="E2" s="571"/>
      <c r="F2" s="571"/>
      <c r="G2" s="571"/>
      <c r="H2" s="571"/>
      <c r="I2" s="571"/>
      <c r="J2" s="571"/>
      <c r="K2" s="571"/>
      <c r="L2" s="571"/>
      <c r="M2" s="571"/>
      <c r="N2" s="571"/>
      <c r="O2" s="571"/>
      <c r="P2" s="571"/>
      <c r="Q2" s="571"/>
      <c r="R2" s="571"/>
      <c r="S2" s="571"/>
      <c r="T2" s="571"/>
      <c r="U2" s="571"/>
      <c r="V2" s="571"/>
      <c r="W2" s="571"/>
      <c r="X2" s="571"/>
      <c r="Y2" s="571"/>
      <c r="Z2" s="572"/>
      <c r="AA2" s="585" t="s">
        <v>120</v>
      </c>
    </row>
    <row r="3" spans="1:27" ht="14.25" customHeight="1">
      <c r="A3" s="514"/>
      <c r="B3" s="582"/>
      <c r="C3" s="573" t="s">
        <v>139</v>
      </c>
      <c r="D3" s="548"/>
      <c r="E3" s="548"/>
      <c r="F3" s="549"/>
      <c r="G3" s="573" t="s">
        <v>140</v>
      </c>
      <c r="H3" s="548"/>
      <c r="I3" s="548"/>
      <c r="J3" s="548"/>
      <c r="K3" s="548"/>
      <c r="L3" s="548"/>
      <c r="M3" s="548"/>
      <c r="N3" s="548"/>
      <c r="O3" s="548"/>
      <c r="P3" s="548"/>
      <c r="Q3" s="548"/>
      <c r="R3" s="548"/>
      <c r="S3" s="548"/>
      <c r="T3" s="548"/>
      <c r="U3" s="548"/>
      <c r="V3" s="548"/>
      <c r="W3" s="548"/>
      <c r="X3" s="549"/>
      <c r="Y3" s="574" t="s">
        <v>141</v>
      </c>
      <c r="Z3" s="575"/>
      <c r="AA3" s="586"/>
    </row>
    <row r="4" spans="1:27" ht="12.75" customHeight="1">
      <c r="A4" s="514"/>
      <c r="B4" s="582"/>
      <c r="C4" s="576" t="s">
        <v>584</v>
      </c>
      <c r="D4" s="549"/>
      <c r="E4" s="573" t="s">
        <v>142</v>
      </c>
      <c r="F4" s="549"/>
      <c r="G4" s="573" t="s">
        <v>143</v>
      </c>
      <c r="H4" s="549"/>
      <c r="I4" s="573" t="s">
        <v>124</v>
      </c>
      <c r="J4" s="549"/>
      <c r="K4" s="577" t="s">
        <v>144</v>
      </c>
      <c r="L4" s="549"/>
      <c r="M4" s="573" t="s">
        <v>145</v>
      </c>
      <c r="N4" s="588"/>
      <c r="O4" s="573" t="s">
        <v>146</v>
      </c>
      <c r="P4" s="589"/>
      <c r="Q4" s="573" t="s">
        <v>147</v>
      </c>
      <c r="R4" s="589"/>
      <c r="S4" s="573" t="s">
        <v>129</v>
      </c>
      <c r="T4" s="589"/>
      <c r="U4" s="573" t="s">
        <v>148</v>
      </c>
      <c r="V4" s="589"/>
      <c r="W4" s="590" t="s">
        <v>585</v>
      </c>
      <c r="X4" s="591"/>
      <c r="Y4" s="578" t="s">
        <v>129</v>
      </c>
      <c r="Z4" s="579"/>
      <c r="AA4" s="586"/>
    </row>
    <row r="5" spans="1:27" ht="12.75" customHeight="1">
      <c r="A5" s="583"/>
      <c r="B5" s="584"/>
      <c r="C5" s="417" t="s">
        <v>100</v>
      </c>
      <c r="D5" s="416" t="s">
        <v>135</v>
      </c>
      <c r="E5" s="416" t="s">
        <v>100</v>
      </c>
      <c r="F5" s="416" t="s">
        <v>135</v>
      </c>
      <c r="G5" s="416" t="s">
        <v>132</v>
      </c>
      <c r="H5" s="416" t="s">
        <v>133</v>
      </c>
      <c r="I5" s="416" t="s">
        <v>132</v>
      </c>
      <c r="J5" s="416" t="s">
        <v>133</v>
      </c>
      <c r="K5" s="416" t="s">
        <v>100</v>
      </c>
      <c r="L5" s="416" t="s">
        <v>149</v>
      </c>
      <c r="M5" s="416" t="s">
        <v>100</v>
      </c>
      <c r="N5" s="416" t="s">
        <v>149</v>
      </c>
      <c r="O5" s="416" t="s">
        <v>100</v>
      </c>
      <c r="P5" s="416" t="s">
        <v>149</v>
      </c>
      <c r="Q5" s="416" t="s">
        <v>100</v>
      </c>
      <c r="R5" s="416" t="s">
        <v>149</v>
      </c>
      <c r="S5" s="416" t="s">
        <v>100</v>
      </c>
      <c r="T5" s="416" t="s">
        <v>149</v>
      </c>
      <c r="U5" s="416" t="s">
        <v>100</v>
      </c>
      <c r="V5" s="416" t="s">
        <v>149</v>
      </c>
      <c r="W5" s="416" t="s">
        <v>100</v>
      </c>
      <c r="X5" s="416" t="s">
        <v>149</v>
      </c>
      <c r="Y5" s="416" t="s">
        <v>100</v>
      </c>
      <c r="Z5" s="416" t="s">
        <v>149</v>
      </c>
      <c r="AA5" s="587"/>
    </row>
    <row r="6" spans="1:27" ht="12.75" customHeight="1">
      <c r="A6" s="56"/>
      <c r="B6" s="34"/>
      <c r="C6" s="418"/>
      <c r="D6" s="419"/>
      <c r="E6" s="419"/>
      <c r="F6" s="419"/>
      <c r="G6" s="419"/>
      <c r="H6" s="419"/>
      <c r="I6" s="419"/>
      <c r="J6" s="419"/>
      <c r="K6" s="419"/>
      <c r="L6" s="419"/>
      <c r="M6" s="419"/>
      <c r="N6" s="419"/>
      <c r="O6" s="419"/>
      <c r="P6" s="419"/>
      <c r="Q6" s="419"/>
      <c r="R6" s="419"/>
      <c r="S6" s="419"/>
      <c r="T6" s="419"/>
      <c r="U6" s="419"/>
      <c r="V6" s="419"/>
      <c r="W6" s="419"/>
      <c r="X6" s="419"/>
      <c r="Y6" s="419"/>
      <c r="Z6" s="420"/>
      <c r="AA6" s="33"/>
    </row>
    <row r="7" spans="1:27" ht="12.75" customHeight="1">
      <c r="A7" s="78" t="s">
        <v>97</v>
      </c>
      <c r="B7" s="238">
        <v>15</v>
      </c>
      <c r="C7" s="421">
        <v>1329</v>
      </c>
      <c r="D7" s="422">
        <v>398700</v>
      </c>
      <c r="E7" s="422">
        <v>1154</v>
      </c>
      <c r="F7" s="422">
        <v>336732</v>
      </c>
      <c r="G7" s="422">
        <v>1163185</v>
      </c>
      <c r="H7" s="422">
        <v>13553483</v>
      </c>
      <c r="I7" s="422">
        <v>1148498</v>
      </c>
      <c r="J7" s="422">
        <v>12482426</v>
      </c>
      <c r="K7" s="66">
        <v>2</v>
      </c>
      <c r="L7" s="66">
        <v>20</v>
      </c>
      <c r="M7" s="422">
        <v>7577</v>
      </c>
      <c r="N7" s="422">
        <v>51541</v>
      </c>
      <c r="O7" s="66" t="s">
        <v>136</v>
      </c>
      <c r="P7" s="66" t="s">
        <v>136</v>
      </c>
      <c r="Q7" s="66" t="s">
        <v>136</v>
      </c>
      <c r="R7" s="66" t="s">
        <v>136</v>
      </c>
      <c r="S7" s="422">
        <v>4201</v>
      </c>
      <c r="T7" s="422">
        <v>369596</v>
      </c>
      <c r="U7" s="422">
        <v>1111</v>
      </c>
      <c r="V7" s="422">
        <v>111100</v>
      </c>
      <c r="W7" s="422">
        <v>1796</v>
      </c>
      <c r="X7" s="422">
        <v>538800</v>
      </c>
      <c r="Y7" s="422">
        <v>859</v>
      </c>
      <c r="Z7" s="423">
        <v>119926</v>
      </c>
      <c r="AA7" s="240" t="s">
        <v>586</v>
      </c>
    </row>
    <row r="8" spans="2:27" s="77" customFormat="1" ht="12.75" customHeight="1">
      <c r="B8" s="238">
        <v>16</v>
      </c>
      <c r="C8" s="421">
        <v>1410</v>
      </c>
      <c r="D8" s="422">
        <v>423000</v>
      </c>
      <c r="E8" s="422">
        <v>1318</v>
      </c>
      <c r="F8" s="422">
        <v>380175</v>
      </c>
      <c r="G8" s="422">
        <v>1201880</v>
      </c>
      <c r="H8" s="422">
        <v>13747826</v>
      </c>
      <c r="I8" s="422">
        <v>1185754</v>
      </c>
      <c r="J8" s="422">
        <v>12554272</v>
      </c>
      <c r="K8" s="66">
        <v>5</v>
      </c>
      <c r="L8" s="66">
        <v>11</v>
      </c>
      <c r="M8" s="422">
        <v>8509</v>
      </c>
      <c r="N8" s="422">
        <v>56135</v>
      </c>
      <c r="O8" s="66" t="s">
        <v>136</v>
      </c>
      <c r="P8" s="66" t="s">
        <v>136</v>
      </c>
      <c r="Q8" s="66" t="s">
        <v>136</v>
      </c>
      <c r="R8" s="66" t="s">
        <v>136</v>
      </c>
      <c r="S8" s="422">
        <v>4666</v>
      </c>
      <c r="T8" s="422">
        <v>468808</v>
      </c>
      <c r="U8" s="422">
        <v>1076</v>
      </c>
      <c r="V8" s="422">
        <v>107600</v>
      </c>
      <c r="W8" s="422">
        <v>1870</v>
      </c>
      <c r="X8" s="422">
        <v>561000</v>
      </c>
      <c r="Y8" s="422">
        <v>1195</v>
      </c>
      <c r="Z8" s="423">
        <v>153137</v>
      </c>
      <c r="AA8" s="241" t="s">
        <v>507</v>
      </c>
    </row>
    <row r="9" spans="2:27" s="77" customFormat="1" ht="12.75" customHeight="1">
      <c r="B9" s="238">
        <v>17</v>
      </c>
      <c r="C9" s="421">
        <v>1362</v>
      </c>
      <c r="D9" s="422">
        <v>408600</v>
      </c>
      <c r="E9" s="422">
        <v>1213</v>
      </c>
      <c r="F9" s="422">
        <v>362893</v>
      </c>
      <c r="G9" s="422">
        <v>1319592</v>
      </c>
      <c r="H9" s="422">
        <v>15299719</v>
      </c>
      <c r="I9" s="422">
        <v>1303315</v>
      </c>
      <c r="J9" s="422">
        <v>14143217</v>
      </c>
      <c r="K9" s="66" t="s">
        <v>136</v>
      </c>
      <c r="L9" s="66" t="s">
        <v>136</v>
      </c>
      <c r="M9" s="422">
        <v>8739</v>
      </c>
      <c r="N9" s="422">
        <v>56861</v>
      </c>
      <c r="O9" s="66" t="s">
        <v>136</v>
      </c>
      <c r="P9" s="66" t="s">
        <v>136</v>
      </c>
      <c r="Q9" s="66" t="s">
        <v>136</v>
      </c>
      <c r="R9" s="66" t="s">
        <v>136</v>
      </c>
      <c r="S9" s="422">
        <v>4628</v>
      </c>
      <c r="T9" s="422">
        <v>454640</v>
      </c>
      <c r="U9" s="422">
        <v>1140</v>
      </c>
      <c r="V9" s="422">
        <v>114000</v>
      </c>
      <c r="W9" s="422">
        <v>1770</v>
      </c>
      <c r="X9" s="422">
        <v>531000</v>
      </c>
      <c r="Y9" s="422">
        <v>1069</v>
      </c>
      <c r="Z9" s="423">
        <v>154424</v>
      </c>
      <c r="AA9" s="241" t="s">
        <v>444</v>
      </c>
    </row>
    <row r="10" spans="2:27" s="77" customFormat="1" ht="12.75" customHeight="1">
      <c r="B10" s="238">
        <v>18</v>
      </c>
      <c r="C10" s="421">
        <v>1525</v>
      </c>
      <c r="D10" s="422">
        <v>468800</v>
      </c>
      <c r="E10" s="422">
        <v>1382</v>
      </c>
      <c r="F10" s="422">
        <v>420874</v>
      </c>
      <c r="G10" s="422">
        <v>1379178</v>
      </c>
      <c r="H10" s="422">
        <v>15451841</v>
      </c>
      <c r="I10" s="422">
        <v>1361367</v>
      </c>
      <c r="J10" s="422">
        <v>14256846</v>
      </c>
      <c r="K10" s="66">
        <v>1</v>
      </c>
      <c r="L10" s="66">
        <v>1</v>
      </c>
      <c r="M10" s="422">
        <v>9653</v>
      </c>
      <c r="N10" s="422">
        <v>59205</v>
      </c>
      <c r="O10" s="66" t="s">
        <v>136</v>
      </c>
      <c r="P10" s="66" t="s">
        <v>136</v>
      </c>
      <c r="Q10" s="66">
        <v>2</v>
      </c>
      <c r="R10" s="66">
        <v>169</v>
      </c>
      <c r="S10" s="422">
        <v>5152</v>
      </c>
      <c r="T10" s="422">
        <v>459970</v>
      </c>
      <c r="U10" s="422">
        <v>1077</v>
      </c>
      <c r="V10" s="422">
        <v>83600</v>
      </c>
      <c r="W10" s="422">
        <v>1926</v>
      </c>
      <c r="X10" s="422">
        <v>592050</v>
      </c>
      <c r="Y10" s="422">
        <v>1205</v>
      </c>
      <c r="Z10" s="423">
        <v>192744</v>
      </c>
      <c r="AA10" s="241" t="s">
        <v>582</v>
      </c>
    </row>
    <row r="11" spans="2:27" s="79" customFormat="1" ht="12.75" customHeight="1">
      <c r="B11" s="242">
        <v>19</v>
      </c>
      <c r="C11" s="424">
        <v>1580</v>
      </c>
      <c r="D11" s="425">
        <v>473700</v>
      </c>
      <c r="E11" s="425">
        <v>1162</v>
      </c>
      <c r="F11" s="425">
        <v>385808</v>
      </c>
      <c r="G11" s="425">
        <v>1382951</v>
      </c>
      <c r="H11" s="425">
        <v>15674226</v>
      </c>
      <c r="I11" s="425">
        <v>1365414</v>
      </c>
      <c r="J11" s="425">
        <v>14567510</v>
      </c>
      <c r="K11" s="426">
        <v>0</v>
      </c>
      <c r="L11" s="426">
        <v>0</v>
      </c>
      <c r="M11" s="425">
        <v>9829</v>
      </c>
      <c r="N11" s="425">
        <v>62756</v>
      </c>
      <c r="O11" s="426">
        <v>0</v>
      </c>
      <c r="P11" s="426">
        <v>0</v>
      </c>
      <c r="Q11" s="426">
        <v>0</v>
      </c>
      <c r="R11" s="426">
        <v>0</v>
      </c>
      <c r="S11" s="425">
        <v>4462</v>
      </c>
      <c r="T11" s="425">
        <v>352060</v>
      </c>
      <c r="U11" s="425">
        <v>1102</v>
      </c>
      <c r="V11" s="425">
        <v>55350</v>
      </c>
      <c r="W11" s="425">
        <v>2144</v>
      </c>
      <c r="X11" s="425">
        <v>636550</v>
      </c>
      <c r="Y11" s="425">
        <v>1252</v>
      </c>
      <c r="Z11" s="427">
        <v>159765</v>
      </c>
      <c r="AA11" s="244" t="s">
        <v>587</v>
      </c>
    </row>
    <row r="12" spans="1:27" ht="12.75" customHeight="1">
      <c r="A12" s="251"/>
      <c r="B12" s="251"/>
      <c r="C12" s="428"/>
      <c r="D12" s="429"/>
      <c r="E12" s="429"/>
      <c r="F12" s="429"/>
      <c r="G12" s="429"/>
      <c r="H12" s="429"/>
      <c r="I12" s="429"/>
      <c r="J12" s="429"/>
      <c r="K12" s="429"/>
      <c r="L12" s="429"/>
      <c r="M12" s="429"/>
      <c r="N12" s="429"/>
      <c r="O12" s="429"/>
      <c r="P12" s="429"/>
      <c r="Q12" s="429"/>
      <c r="R12" s="429"/>
      <c r="S12" s="429"/>
      <c r="T12" s="429"/>
      <c r="U12" s="429"/>
      <c r="V12" s="429"/>
      <c r="W12" s="429"/>
      <c r="X12" s="429"/>
      <c r="Y12" s="429"/>
      <c r="Z12" s="430"/>
      <c r="AA12" s="252"/>
    </row>
    <row r="13" spans="1:27" ht="12.75" customHeight="1">
      <c r="A13" s="55" t="s">
        <v>588</v>
      </c>
      <c r="B13" s="56"/>
      <c r="C13" s="415"/>
      <c r="D13" s="415"/>
      <c r="E13" s="415"/>
      <c r="F13" s="415"/>
      <c r="G13" s="415"/>
      <c r="H13" s="415"/>
      <c r="I13" s="415"/>
      <c r="J13" s="415"/>
      <c r="K13" s="415"/>
      <c r="L13" s="415"/>
      <c r="M13" s="415"/>
      <c r="N13" s="415"/>
      <c r="O13" s="415"/>
      <c r="P13" s="415"/>
      <c r="Q13" s="415"/>
      <c r="R13" s="415"/>
      <c r="S13" s="415"/>
      <c r="T13" s="415"/>
      <c r="U13" s="415"/>
      <c r="V13" s="415"/>
      <c r="W13" s="415"/>
      <c r="X13" s="415"/>
      <c r="Y13" s="415"/>
      <c r="Z13" s="415"/>
      <c r="AA13" s="56"/>
    </row>
    <row r="14" spans="1:27" ht="12.75" customHeight="1">
      <c r="A14" s="80" t="s">
        <v>589</v>
      </c>
      <c r="B14" s="80"/>
      <c r="C14" s="431"/>
      <c r="D14" s="431"/>
      <c r="E14" s="431"/>
      <c r="F14" s="431"/>
      <c r="G14" s="431"/>
      <c r="H14" s="431"/>
      <c r="I14" s="431"/>
      <c r="J14" s="431"/>
      <c r="K14" s="431"/>
      <c r="L14" s="431"/>
      <c r="M14" s="431"/>
      <c r="N14" s="431"/>
      <c r="O14" s="431"/>
      <c r="P14" s="431"/>
      <c r="Q14" s="431"/>
      <c r="R14" s="431"/>
      <c r="S14" s="431"/>
      <c r="T14" s="431"/>
      <c r="U14" s="431"/>
      <c r="V14" s="431"/>
      <c r="W14" s="431"/>
      <c r="X14" s="431"/>
      <c r="Y14" s="431"/>
      <c r="Z14" s="431"/>
      <c r="AA14" s="80"/>
    </row>
    <row r="15" spans="3:26" ht="12.75" customHeight="1">
      <c r="C15" s="123"/>
      <c r="D15" s="123"/>
      <c r="E15" s="123"/>
      <c r="F15" s="123"/>
      <c r="G15" s="123"/>
      <c r="H15" s="123"/>
      <c r="I15" s="123"/>
      <c r="J15" s="123"/>
      <c r="K15" s="123"/>
      <c r="L15" s="123"/>
      <c r="M15" s="123"/>
      <c r="N15" s="123"/>
      <c r="O15" s="123"/>
      <c r="P15" s="123"/>
      <c r="Q15" s="123"/>
      <c r="R15" s="123"/>
      <c r="S15" s="123"/>
      <c r="T15" s="123"/>
      <c r="U15" s="123"/>
      <c r="V15" s="123"/>
      <c r="W15" s="123"/>
      <c r="X15" s="123"/>
      <c r="Y15" s="123"/>
      <c r="Z15" s="123"/>
    </row>
    <row r="16" spans="3:26" ht="13.5">
      <c r="C16" s="123"/>
      <c r="D16" s="123"/>
      <c r="E16" s="123"/>
      <c r="F16" s="123"/>
      <c r="G16" s="123"/>
      <c r="H16" s="123"/>
      <c r="I16" s="123"/>
      <c r="J16" s="123"/>
      <c r="K16" s="123"/>
      <c r="L16" s="123"/>
      <c r="M16" s="123"/>
      <c r="N16" s="123"/>
      <c r="O16" s="123"/>
      <c r="P16" s="123"/>
      <c r="Q16" s="123"/>
      <c r="R16" s="123"/>
      <c r="S16" s="123"/>
      <c r="T16" s="123"/>
      <c r="U16" s="123"/>
      <c r="V16" s="123"/>
      <c r="W16" s="123"/>
      <c r="X16" s="123"/>
      <c r="Y16" s="123"/>
      <c r="Z16" s="123"/>
    </row>
    <row r="17" spans="3:26" ht="13.5">
      <c r="C17" s="123"/>
      <c r="D17" s="432"/>
      <c r="E17" s="123"/>
      <c r="F17" s="123"/>
      <c r="G17" s="123"/>
      <c r="H17" s="123"/>
      <c r="I17" s="123"/>
      <c r="J17" s="123"/>
      <c r="K17" s="123"/>
      <c r="L17" s="123"/>
      <c r="M17" s="123"/>
      <c r="N17" s="123"/>
      <c r="O17" s="123"/>
      <c r="P17" s="123"/>
      <c r="Q17" s="123"/>
      <c r="R17" s="123"/>
      <c r="S17" s="123"/>
      <c r="T17" s="123"/>
      <c r="U17" s="123"/>
      <c r="V17" s="123"/>
      <c r="W17" s="123"/>
      <c r="X17" s="123"/>
      <c r="Y17" s="123"/>
      <c r="Z17" s="123"/>
    </row>
    <row r="18" ht="13.5">
      <c r="D18"/>
    </row>
  </sheetData>
  <sheetProtection/>
  <mergeCells count="18">
    <mergeCell ref="A2:B5"/>
    <mergeCell ref="AA2:AA5"/>
    <mergeCell ref="M4:N4"/>
    <mergeCell ref="O4:P4"/>
    <mergeCell ref="Q4:R4"/>
    <mergeCell ref="S4:T4"/>
    <mergeCell ref="U4:V4"/>
    <mergeCell ref="W4:X4"/>
    <mergeCell ref="C2:Z2"/>
    <mergeCell ref="C3:F3"/>
    <mergeCell ref="G3:X3"/>
    <mergeCell ref="Y3:Z3"/>
    <mergeCell ref="C4:D4"/>
    <mergeCell ref="E4:F4"/>
    <mergeCell ref="G4:H4"/>
    <mergeCell ref="I4:J4"/>
    <mergeCell ref="K4:L4"/>
    <mergeCell ref="Y4:Z4"/>
  </mergeCells>
  <printOptions/>
  <pageMargins left="0.7874015748031497" right="0.7874015748031497" top="0.984251968503937" bottom="0.984251968503937" header="0.5118110236220472" footer="0.5118110236220472"/>
  <pageSetup horizontalDpi="600" verticalDpi="600" orientation="landscape" paperSize="9" scale="46" r:id="rId1"/>
</worksheet>
</file>

<file path=xl/worksheets/sheet8.xml><?xml version="1.0" encoding="utf-8"?>
<worksheet xmlns="http://schemas.openxmlformats.org/spreadsheetml/2006/main" xmlns:r="http://schemas.openxmlformats.org/officeDocument/2006/relationships">
  <dimension ref="A1:BA18"/>
  <sheetViews>
    <sheetView zoomScalePageLayoutView="0" workbookViewId="0" topLeftCell="A1">
      <selection activeCell="A1" sqref="A1"/>
    </sheetView>
  </sheetViews>
  <sheetFormatPr defaultColWidth="9.00390625" defaultRowHeight="13.5"/>
  <cols>
    <col min="1" max="1" width="5.625" style="0" customWidth="1"/>
    <col min="2" max="2" width="4.00390625" style="0" customWidth="1"/>
    <col min="3" max="3" width="6.625" style="0" customWidth="1"/>
    <col min="4" max="4" width="7.375" style="0" customWidth="1"/>
    <col min="5" max="5" width="23.25390625" style="0" bestFit="1" customWidth="1"/>
    <col min="6" max="6" width="11.25390625" style="0" bestFit="1" customWidth="1"/>
    <col min="7" max="7" width="6.75390625" style="0" bestFit="1" customWidth="1"/>
    <col min="8" max="8" width="7.125" style="0" bestFit="1" customWidth="1"/>
    <col min="9" max="9" width="6.75390625" style="0" bestFit="1" customWidth="1"/>
    <col min="10" max="10" width="8.625" style="0" bestFit="1" customWidth="1"/>
    <col min="11" max="11" width="6.75390625" style="0" bestFit="1" customWidth="1"/>
    <col min="12" max="12" width="8.625" style="0" bestFit="1" customWidth="1"/>
    <col min="13" max="16" width="6.50390625" style="0" bestFit="1" customWidth="1"/>
    <col min="17" max="18" width="6.625" style="0" bestFit="1" customWidth="1"/>
    <col min="19" max="32" width="6.50390625" style="0" bestFit="1" customWidth="1"/>
    <col min="33" max="33" width="6.625" style="0" bestFit="1" customWidth="1"/>
    <col min="34" max="34" width="8.50390625" style="0" bestFit="1" customWidth="1"/>
    <col min="35" max="46" width="6.50390625" style="0" bestFit="1" customWidth="1"/>
    <col min="47" max="47" width="4.625" style="0" customWidth="1"/>
    <col min="48" max="48" width="5.375" style="0" customWidth="1"/>
    <col min="49" max="51" width="4.625" style="0" customWidth="1"/>
    <col min="52" max="52" width="5.125" style="0" customWidth="1"/>
  </cols>
  <sheetData>
    <row r="1" spans="1:52" ht="13.5" customHeight="1">
      <c r="A1" s="21" t="s">
        <v>590</v>
      </c>
      <c r="B1" s="21"/>
      <c r="C1" s="433"/>
      <c r="D1" s="433"/>
      <c r="E1" s="433"/>
      <c r="F1" s="433"/>
      <c r="G1" s="433"/>
      <c r="H1" s="433"/>
      <c r="I1" s="433"/>
      <c r="J1" s="433"/>
      <c r="K1" s="433"/>
      <c r="L1" s="433"/>
      <c r="M1" s="433"/>
      <c r="N1" s="433"/>
      <c r="O1" s="433"/>
      <c r="P1" s="433"/>
      <c r="Q1" s="433"/>
      <c r="R1" s="433"/>
      <c r="S1" s="433"/>
      <c r="T1" s="433"/>
      <c r="U1" s="433"/>
      <c r="V1" s="433"/>
      <c r="W1" s="433"/>
      <c r="X1" s="433"/>
      <c r="Y1" s="433"/>
      <c r="Z1" s="433"/>
      <c r="AA1" s="433"/>
      <c r="AB1" s="434"/>
      <c r="AC1" s="434"/>
      <c r="AD1" s="434"/>
      <c r="AE1" s="434"/>
      <c r="AF1" s="434"/>
      <c r="AG1" s="434"/>
      <c r="AH1" s="434"/>
      <c r="AI1" s="434"/>
      <c r="AJ1" s="434"/>
      <c r="AK1" s="434"/>
      <c r="AL1" s="434"/>
      <c r="AM1" s="434"/>
      <c r="AN1" s="434"/>
      <c r="AO1" s="434"/>
      <c r="AP1" s="432"/>
      <c r="AQ1" s="432"/>
      <c r="AR1" s="432"/>
      <c r="AS1" s="432"/>
      <c r="AT1" s="432"/>
      <c r="AU1" s="432"/>
      <c r="AV1" s="432"/>
      <c r="AW1" s="432"/>
      <c r="AX1" s="432"/>
      <c r="AY1" s="432"/>
      <c r="AZ1" s="432"/>
    </row>
    <row r="2" spans="1:53" ht="13.5" customHeight="1" thickBot="1">
      <c r="A2" s="22"/>
      <c r="B2" s="22"/>
      <c r="C2" s="433"/>
      <c r="D2" s="433"/>
      <c r="E2" s="433"/>
      <c r="F2" s="433"/>
      <c r="G2" s="433"/>
      <c r="H2" s="433"/>
      <c r="I2" s="433"/>
      <c r="J2" s="433"/>
      <c r="K2" s="433"/>
      <c r="L2" s="433"/>
      <c r="M2" s="433"/>
      <c r="N2" s="433"/>
      <c r="O2" s="433"/>
      <c r="P2" s="433"/>
      <c r="Q2" s="433"/>
      <c r="R2" s="433"/>
      <c r="S2" s="433"/>
      <c r="T2" s="433"/>
      <c r="U2" s="433"/>
      <c r="V2" s="433"/>
      <c r="W2" s="433"/>
      <c r="X2" s="433"/>
      <c r="Y2" s="433"/>
      <c r="Z2" s="433"/>
      <c r="AA2" s="433"/>
      <c r="AB2" s="434"/>
      <c r="AC2" s="434"/>
      <c r="AD2" s="434"/>
      <c r="AE2" s="434"/>
      <c r="AF2" s="434"/>
      <c r="AG2" s="434"/>
      <c r="AH2" s="434"/>
      <c r="AI2" s="435"/>
      <c r="AJ2" s="434"/>
      <c r="AK2" s="434"/>
      <c r="AL2" s="434"/>
      <c r="AM2" s="434"/>
      <c r="AN2" s="434"/>
      <c r="AO2" s="434"/>
      <c r="AP2" s="432"/>
      <c r="AQ2" s="432"/>
      <c r="AR2" s="432"/>
      <c r="AS2" s="432"/>
      <c r="AT2" s="432"/>
      <c r="AU2" s="432"/>
      <c r="AV2" s="432"/>
      <c r="AW2" s="432"/>
      <c r="AX2" s="432"/>
      <c r="AY2" s="432"/>
      <c r="AZ2" s="432"/>
      <c r="BA2" s="436" t="s">
        <v>591</v>
      </c>
    </row>
    <row r="3" spans="1:53" ht="18" customHeight="1" thickTop="1">
      <c r="A3" s="624" t="s">
        <v>150</v>
      </c>
      <c r="B3" s="625"/>
      <c r="C3" s="619" t="s">
        <v>151</v>
      </c>
      <c r="D3" s="621"/>
      <c r="E3" s="630" t="s">
        <v>152</v>
      </c>
      <c r="F3" s="619" t="s">
        <v>153</v>
      </c>
      <c r="G3" s="620"/>
      <c r="H3" s="621"/>
      <c r="I3" s="619" t="s">
        <v>154</v>
      </c>
      <c r="J3" s="620"/>
      <c r="K3" s="620"/>
      <c r="L3" s="620"/>
      <c r="M3" s="620"/>
      <c r="N3" s="620"/>
      <c r="O3" s="620"/>
      <c r="P3" s="620"/>
      <c r="Q3" s="620"/>
      <c r="R3" s="620"/>
      <c r="S3" s="620"/>
      <c r="T3" s="620"/>
      <c r="U3" s="620"/>
      <c r="V3" s="620"/>
      <c r="W3" s="620"/>
      <c r="X3" s="620"/>
      <c r="Y3" s="620"/>
      <c r="Z3" s="620"/>
      <c r="AA3" s="620"/>
      <c r="AB3" s="620"/>
      <c r="AC3" s="620"/>
      <c r="AD3" s="620"/>
      <c r="AE3" s="620"/>
      <c r="AF3" s="620"/>
      <c r="AG3" s="620"/>
      <c r="AH3" s="620"/>
      <c r="AI3" s="620"/>
      <c r="AJ3" s="620"/>
      <c r="AK3" s="620"/>
      <c r="AL3" s="620"/>
      <c r="AM3" s="620"/>
      <c r="AN3" s="620"/>
      <c r="AO3" s="620"/>
      <c r="AP3" s="620"/>
      <c r="AQ3" s="620"/>
      <c r="AR3" s="620"/>
      <c r="AS3" s="620"/>
      <c r="AT3" s="620"/>
      <c r="AU3" s="620"/>
      <c r="AV3" s="620"/>
      <c r="AW3" s="620"/>
      <c r="AX3" s="620"/>
      <c r="AY3" s="620"/>
      <c r="AZ3" s="621"/>
      <c r="BA3" s="529" t="s">
        <v>120</v>
      </c>
    </row>
    <row r="4" spans="1:53" ht="13.5" customHeight="1">
      <c r="A4" s="626"/>
      <c r="B4" s="627"/>
      <c r="C4" s="600" t="s">
        <v>592</v>
      </c>
      <c r="D4" s="595" t="s">
        <v>593</v>
      </c>
      <c r="E4" s="631"/>
      <c r="F4" s="600" t="s">
        <v>594</v>
      </c>
      <c r="G4" s="437"/>
      <c r="H4" s="437"/>
      <c r="I4" s="603" t="s">
        <v>155</v>
      </c>
      <c r="J4" s="604"/>
      <c r="K4" s="609" t="s">
        <v>156</v>
      </c>
      <c r="L4" s="610"/>
      <c r="M4" s="610"/>
      <c r="N4" s="610"/>
      <c r="O4" s="610"/>
      <c r="P4" s="610"/>
      <c r="Q4" s="610"/>
      <c r="R4" s="610"/>
      <c r="S4" s="610"/>
      <c r="T4" s="610"/>
      <c r="U4" s="610"/>
      <c r="V4" s="610"/>
      <c r="W4" s="610"/>
      <c r="X4" s="610"/>
      <c r="Y4" s="610"/>
      <c r="Z4" s="610"/>
      <c r="AA4" s="610"/>
      <c r="AB4" s="610"/>
      <c r="AC4" s="610"/>
      <c r="AD4" s="610"/>
      <c r="AE4" s="610"/>
      <c r="AF4" s="610"/>
      <c r="AG4" s="611"/>
      <c r="AH4" s="611"/>
      <c r="AI4" s="611"/>
      <c r="AJ4" s="611"/>
      <c r="AK4" s="611"/>
      <c r="AL4" s="611"/>
      <c r="AM4" s="611"/>
      <c r="AN4" s="611"/>
      <c r="AO4" s="611"/>
      <c r="AP4" s="611"/>
      <c r="AQ4" s="611"/>
      <c r="AR4" s="611"/>
      <c r="AS4" s="611"/>
      <c r="AT4" s="611"/>
      <c r="AU4" s="611"/>
      <c r="AV4" s="611"/>
      <c r="AW4" s="611"/>
      <c r="AX4" s="612"/>
      <c r="AY4" s="613" t="s">
        <v>451</v>
      </c>
      <c r="AZ4" s="614"/>
      <c r="BA4" s="522"/>
    </row>
    <row r="5" spans="1:53" ht="13.5" customHeight="1">
      <c r="A5" s="626"/>
      <c r="B5" s="627"/>
      <c r="C5" s="622"/>
      <c r="D5" s="599"/>
      <c r="E5" s="631"/>
      <c r="F5" s="601"/>
      <c r="G5" s="438" t="s">
        <v>595</v>
      </c>
      <c r="H5" s="439" t="s">
        <v>157</v>
      </c>
      <c r="I5" s="605"/>
      <c r="J5" s="606"/>
      <c r="K5" s="604" t="s">
        <v>158</v>
      </c>
      <c r="L5" s="593"/>
      <c r="M5" s="595" t="s">
        <v>144</v>
      </c>
      <c r="N5" s="595"/>
      <c r="O5" s="440" t="s">
        <v>159</v>
      </c>
      <c r="P5" s="441"/>
      <c r="Q5" s="593" t="s">
        <v>160</v>
      </c>
      <c r="R5" s="593"/>
      <c r="S5" s="593" t="s">
        <v>161</v>
      </c>
      <c r="T5" s="593"/>
      <c r="U5" s="593" t="s">
        <v>162</v>
      </c>
      <c r="V5" s="593"/>
      <c r="W5" s="597" t="s">
        <v>129</v>
      </c>
      <c r="X5" s="597"/>
      <c r="Y5" s="597" t="s">
        <v>130</v>
      </c>
      <c r="Z5" s="597"/>
      <c r="AA5" s="593" t="s">
        <v>163</v>
      </c>
      <c r="AB5" s="593"/>
      <c r="AC5" s="595" t="s">
        <v>452</v>
      </c>
      <c r="AD5" s="595"/>
      <c r="AE5" s="595" t="s">
        <v>164</v>
      </c>
      <c r="AF5" s="595"/>
      <c r="AG5" s="593" t="s">
        <v>158</v>
      </c>
      <c r="AH5" s="593"/>
      <c r="AI5" s="595" t="s">
        <v>144</v>
      </c>
      <c r="AJ5" s="595"/>
      <c r="AK5" s="440" t="s">
        <v>159</v>
      </c>
      <c r="AL5" s="441"/>
      <c r="AM5" s="593" t="s">
        <v>165</v>
      </c>
      <c r="AN5" s="593"/>
      <c r="AO5" s="637" t="s">
        <v>161</v>
      </c>
      <c r="AP5" s="637"/>
      <c r="AQ5" s="593" t="s">
        <v>166</v>
      </c>
      <c r="AR5" s="593"/>
      <c r="AS5" s="597" t="s">
        <v>129</v>
      </c>
      <c r="AT5" s="597"/>
      <c r="AU5" s="593" t="s">
        <v>148</v>
      </c>
      <c r="AV5" s="593"/>
      <c r="AW5" s="633" t="s">
        <v>167</v>
      </c>
      <c r="AX5" s="634"/>
      <c r="AY5" s="615"/>
      <c r="AZ5" s="616"/>
      <c r="BA5" s="522"/>
    </row>
    <row r="6" spans="1:53" ht="13.5" customHeight="1">
      <c r="A6" s="626"/>
      <c r="B6" s="627"/>
      <c r="C6" s="622"/>
      <c r="D6" s="599"/>
      <c r="E6" s="631"/>
      <c r="F6" s="601"/>
      <c r="G6" s="438" t="s">
        <v>596</v>
      </c>
      <c r="H6" s="439" t="s">
        <v>168</v>
      </c>
      <c r="I6" s="607"/>
      <c r="J6" s="608"/>
      <c r="K6" s="608"/>
      <c r="L6" s="594"/>
      <c r="M6" s="596"/>
      <c r="N6" s="596"/>
      <c r="O6" s="623" t="s">
        <v>169</v>
      </c>
      <c r="P6" s="623"/>
      <c r="Q6" s="594"/>
      <c r="R6" s="594"/>
      <c r="S6" s="594"/>
      <c r="T6" s="594"/>
      <c r="U6" s="594"/>
      <c r="V6" s="594"/>
      <c r="W6" s="598"/>
      <c r="X6" s="598"/>
      <c r="Y6" s="598"/>
      <c r="Z6" s="598"/>
      <c r="AA6" s="594"/>
      <c r="AB6" s="594"/>
      <c r="AC6" s="596"/>
      <c r="AD6" s="596"/>
      <c r="AE6" s="596"/>
      <c r="AF6" s="596"/>
      <c r="AG6" s="594"/>
      <c r="AH6" s="594"/>
      <c r="AI6" s="596"/>
      <c r="AJ6" s="596"/>
      <c r="AK6" s="623" t="s">
        <v>169</v>
      </c>
      <c r="AL6" s="623"/>
      <c r="AM6" s="594"/>
      <c r="AN6" s="594"/>
      <c r="AO6" s="638"/>
      <c r="AP6" s="638"/>
      <c r="AQ6" s="594"/>
      <c r="AR6" s="594"/>
      <c r="AS6" s="598"/>
      <c r="AT6" s="598"/>
      <c r="AU6" s="594"/>
      <c r="AV6" s="594"/>
      <c r="AW6" s="635"/>
      <c r="AX6" s="636"/>
      <c r="AY6" s="617"/>
      <c r="AZ6" s="618"/>
      <c r="BA6" s="522"/>
    </row>
    <row r="7" spans="1:53" ht="13.5" customHeight="1">
      <c r="A7" s="628"/>
      <c r="B7" s="629"/>
      <c r="C7" s="623"/>
      <c r="D7" s="596"/>
      <c r="E7" s="632"/>
      <c r="F7" s="602"/>
      <c r="G7" s="443"/>
      <c r="H7" s="442"/>
      <c r="I7" s="444" t="s">
        <v>170</v>
      </c>
      <c r="J7" s="444" t="s">
        <v>171</v>
      </c>
      <c r="K7" s="444" t="s">
        <v>170</v>
      </c>
      <c r="L7" s="444" t="s">
        <v>171</v>
      </c>
      <c r="M7" s="444" t="s">
        <v>170</v>
      </c>
      <c r="N7" s="444" t="s">
        <v>171</v>
      </c>
      <c r="O7" s="444" t="s">
        <v>170</v>
      </c>
      <c r="P7" s="444" t="s">
        <v>171</v>
      </c>
      <c r="Q7" s="444" t="s">
        <v>170</v>
      </c>
      <c r="R7" s="444" t="s">
        <v>171</v>
      </c>
      <c r="S7" s="444" t="s">
        <v>170</v>
      </c>
      <c r="T7" s="444" t="s">
        <v>171</v>
      </c>
      <c r="U7" s="444" t="s">
        <v>170</v>
      </c>
      <c r="V7" s="444" t="s">
        <v>171</v>
      </c>
      <c r="W7" s="444" t="s">
        <v>170</v>
      </c>
      <c r="X7" s="444" t="s">
        <v>171</v>
      </c>
      <c r="Y7" s="444" t="s">
        <v>170</v>
      </c>
      <c r="Z7" s="444" t="s">
        <v>171</v>
      </c>
      <c r="AA7" s="444" t="s">
        <v>170</v>
      </c>
      <c r="AB7" s="444" t="s">
        <v>171</v>
      </c>
      <c r="AC7" s="444" t="s">
        <v>170</v>
      </c>
      <c r="AD7" s="444" t="s">
        <v>171</v>
      </c>
      <c r="AE7" s="444" t="s">
        <v>170</v>
      </c>
      <c r="AF7" s="444" t="s">
        <v>171</v>
      </c>
      <c r="AG7" s="444" t="s">
        <v>170</v>
      </c>
      <c r="AH7" s="444" t="s">
        <v>171</v>
      </c>
      <c r="AI7" s="444" t="s">
        <v>170</v>
      </c>
      <c r="AJ7" s="444" t="s">
        <v>171</v>
      </c>
      <c r="AK7" s="444" t="s">
        <v>170</v>
      </c>
      <c r="AL7" s="444" t="s">
        <v>171</v>
      </c>
      <c r="AM7" s="444" t="s">
        <v>170</v>
      </c>
      <c r="AN7" s="444" t="s">
        <v>171</v>
      </c>
      <c r="AO7" s="444" t="s">
        <v>170</v>
      </c>
      <c r="AP7" s="444" t="s">
        <v>171</v>
      </c>
      <c r="AQ7" s="444" t="s">
        <v>170</v>
      </c>
      <c r="AR7" s="444" t="s">
        <v>171</v>
      </c>
      <c r="AS7" s="444" t="s">
        <v>170</v>
      </c>
      <c r="AT7" s="444" t="s">
        <v>171</v>
      </c>
      <c r="AU7" s="444" t="s">
        <v>170</v>
      </c>
      <c r="AV7" s="444" t="s">
        <v>171</v>
      </c>
      <c r="AW7" s="444" t="s">
        <v>170</v>
      </c>
      <c r="AX7" s="444" t="s">
        <v>171</v>
      </c>
      <c r="AY7" s="444" t="s">
        <v>170</v>
      </c>
      <c r="AZ7" s="445" t="s">
        <v>171</v>
      </c>
      <c r="BA7" s="524"/>
    </row>
    <row r="8" spans="1:53" ht="13.5" customHeight="1">
      <c r="A8" s="32"/>
      <c r="B8" s="32"/>
      <c r="C8" s="446"/>
      <c r="D8" s="447"/>
      <c r="E8" s="447"/>
      <c r="F8" s="447"/>
      <c r="G8" s="447"/>
      <c r="H8" s="447"/>
      <c r="I8" s="447"/>
      <c r="J8" s="447"/>
      <c r="K8" s="447"/>
      <c r="L8" s="447"/>
      <c r="M8" s="448"/>
      <c r="N8" s="448"/>
      <c r="O8" s="447"/>
      <c r="P8" s="447"/>
      <c r="Q8" s="447"/>
      <c r="R8" s="447"/>
      <c r="S8" s="447"/>
      <c r="T8" s="447"/>
      <c r="U8" s="448"/>
      <c r="V8" s="448"/>
      <c r="W8" s="447"/>
      <c r="X8" s="447"/>
      <c r="Y8" s="447"/>
      <c r="Z8" s="447"/>
      <c r="AA8" s="447"/>
      <c r="AB8" s="447"/>
      <c r="AC8" s="448"/>
      <c r="AD8" s="448"/>
      <c r="AE8" s="447"/>
      <c r="AF8" s="447"/>
      <c r="AG8" s="447"/>
      <c r="AH8" s="447"/>
      <c r="AI8" s="448"/>
      <c r="AJ8" s="448"/>
      <c r="AK8" s="447"/>
      <c r="AL8" s="447"/>
      <c r="AM8" s="447"/>
      <c r="AN8" s="447"/>
      <c r="AO8" s="448"/>
      <c r="AP8" s="448"/>
      <c r="AQ8" s="448"/>
      <c r="AR8" s="448"/>
      <c r="AS8" s="447"/>
      <c r="AT8" s="447"/>
      <c r="AU8" s="447"/>
      <c r="AV8" s="447"/>
      <c r="AW8" s="447"/>
      <c r="AX8" s="447"/>
      <c r="AY8" s="447"/>
      <c r="AZ8" s="449"/>
      <c r="BA8" s="166"/>
    </row>
    <row r="9" spans="1:53" ht="13.5" customHeight="1">
      <c r="A9" s="28" t="s">
        <v>453</v>
      </c>
      <c r="B9" s="28" t="s">
        <v>506</v>
      </c>
      <c r="C9" s="450">
        <v>2</v>
      </c>
      <c r="D9" s="290">
        <v>24</v>
      </c>
      <c r="E9" s="451">
        <v>2527</v>
      </c>
      <c r="F9" s="66">
        <v>112</v>
      </c>
      <c r="G9" s="66">
        <v>112</v>
      </c>
      <c r="H9" s="66">
        <v>100</v>
      </c>
      <c r="I9" s="290">
        <v>230</v>
      </c>
      <c r="J9" s="451">
        <v>4582</v>
      </c>
      <c r="K9" s="290">
        <v>128</v>
      </c>
      <c r="L9" s="451">
        <v>3445</v>
      </c>
      <c r="M9" s="66" t="s">
        <v>136</v>
      </c>
      <c r="N9" s="66" t="s">
        <v>136</v>
      </c>
      <c r="O9" s="66" t="s">
        <v>136</v>
      </c>
      <c r="P9" s="66" t="s">
        <v>136</v>
      </c>
      <c r="Q9" s="290">
        <v>6</v>
      </c>
      <c r="R9" s="290">
        <v>16</v>
      </c>
      <c r="S9" s="66" t="s">
        <v>136</v>
      </c>
      <c r="T9" s="66" t="s">
        <v>136</v>
      </c>
      <c r="U9" s="66" t="s">
        <v>136</v>
      </c>
      <c r="V9" s="66" t="s">
        <v>136</v>
      </c>
      <c r="W9" s="422">
        <v>2</v>
      </c>
      <c r="X9" s="422">
        <v>192</v>
      </c>
      <c r="Y9" s="66" t="s">
        <v>136</v>
      </c>
      <c r="Z9" s="66" t="s">
        <v>136</v>
      </c>
      <c r="AA9" s="66" t="s">
        <v>136</v>
      </c>
      <c r="AB9" s="66" t="s">
        <v>136</v>
      </c>
      <c r="AC9" s="66" t="s">
        <v>136</v>
      </c>
      <c r="AD9" s="66" t="s">
        <v>136</v>
      </c>
      <c r="AE9" s="66" t="s">
        <v>136</v>
      </c>
      <c r="AF9" s="66" t="s">
        <v>136</v>
      </c>
      <c r="AG9" s="290">
        <v>86</v>
      </c>
      <c r="AH9" s="290">
        <v>845</v>
      </c>
      <c r="AI9" s="66" t="s">
        <v>136</v>
      </c>
      <c r="AJ9" s="66" t="s">
        <v>136</v>
      </c>
      <c r="AK9" s="66" t="s">
        <v>136</v>
      </c>
      <c r="AL9" s="66" t="s">
        <v>136</v>
      </c>
      <c r="AM9" s="422">
        <v>8</v>
      </c>
      <c r="AN9" s="422">
        <v>84</v>
      </c>
      <c r="AO9" s="66" t="s">
        <v>136</v>
      </c>
      <c r="AP9" s="66" t="s">
        <v>136</v>
      </c>
      <c r="AQ9" s="66" t="s">
        <v>136</v>
      </c>
      <c r="AR9" s="66" t="s">
        <v>136</v>
      </c>
      <c r="AS9" s="66" t="s">
        <v>136</v>
      </c>
      <c r="AT9" s="66" t="s">
        <v>136</v>
      </c>
      <c r="AU9" s="66" t="s">
        <v>136</v>
      </c>
      <c r="AV9" s="66" t="s">
        <v>136</v>
      </c>
      <c r="AW9" s="66" t="s">
        <v>136</v>
      </c>
      <c r="AX9" s="66" t="s">
        <v>136</v>
      </c>
      <c r="AY9" s="66" t="s">
        <v>136</v>
      </c>
      <c r="AZ9" s="452" t="s">
        <v>136</v>
      </c>
      <c r="BA9" s="207" t="s">
        <v>597</v>
      </c>
    </row>
    <row r="10" spans="2:53" s="35" customFormat="1" ht="13.5" customHeight="1">
      <c r="B10" s="84" t="s">
        <v>507</v>
      </c>
      <c r="C10" s="450">
        <v>2</v>
      </c>
      <c r="D10" s="290">
        <v>22</v>
      </c>
      <c r="E10" s="451">
        <v>2385</v>
      </c>
      <c r="F10" s="422">
        <v>114</v>
      </c>
      <c r="G10" s="422">
        <v>114</v>
      </c>
      <c r="H10" s="422">
        <v>100</v>
      </c>
      <c r="I10" s="290">
        <v>318</v>
      </c>
      <c r="J10" s="451">
        <v>3544</v>
      </c>
      <c r="K10" s="290">
        <v>158</v>
      </c>
      <c r="L10" s="451">
        <v>1965</v>
      </c>
      <c r="M10" s="66" t="s">
        <v>136</v>
      </c>
      <c r="N10" s="66" t="s">
        <v>136</v>
      </c>
      <c r="O10" s="66" t="s">
        <v>136</v>
      </c>
      <c r="P10" s="66" t="s">
        <v>136</v>
      </c>
      <c r="Q10" s="290">
        <v>8</v>
      </c>
      <c r="R10" s="290">
        <v>31</v>
      </c>
      <c r="S10" s="66" t="s">
        <v>136</v>
      </c>
      <c r="T10" s="66" t="s">
        <v>136</v>
      </c>
      <c r="U10" s="66" t="s">
        <v>136</v>
      </c>
      <c r="V10" s="66" t="s">
        <v>136</v>
      </c>
      <c r="W10" s="66" t="s">
        <v>136</v>
      </c>
      <c r="X10" s="66" t="s">
        <v>136</v>
      </c>
      <c r="Y10" s="66" t="s">
        <v>136</v>
      </c>
      <c r="Z10" s="66" t="s">
        <v>136</v>
      </c>
      <c r="AA10" s="66" t="s">
        <v>136</v>
      </c>
      <c r="AB10" s="66" t="s">
        <v>136</v>
      </c>
      <c r="AC10" s="66" t="s">
        <v>136</v>
      </c>
      <c r="AD10" s="66" t="s">
        <v>136</v>
      </c>
      <c r="AE10" s="66" t="s">
        <v>136</v>
      </c>
      <c r="AF10" s="66" t="s">
        <v>136</v>
      </c>
      <c r="AG10" s="290">
        <v>142</v>
      </c>
      <c r="AH10" s="290">
        <v>1478</v>
      </c>
      <c r="AI10" s="66" t="s">
        <v>136</v>
      </c>
      <c r="AJ10" s="66" t="s">
        <v>136</v>
      </c>
      <c r="AK10" s="66" t="s">
        <v>136</v>
      </c>
      <c r="AL10" s="66" t="s">
        <v>136</v>
      </c>
      <c r="AM10" s="422">
        <v>10</v>
      </c>
      <c r="AN10" s="422">
        <v>70</v>
      </c>
      <c r="AO10" s="66" t="s">
        <v>136</v>
      </c>
      <c r="AP10" s="66" t="s">
        <v>136</v>
      </c>
      <c r="AQ10" s="66" t="s">
        <v>136</v>
      </c>
      <c r="AR10" s="66" t="s">
        <v>136</v>
      </c>
      <c r="AS10" s="66" t="s">
        <v>136</v>
      </c>
      <c r="AT10" s="66" t="s">
        <v>136</v>
      </c>
      <c r="AU10" s="66" t="s">
        <v>136</v>
      </c>
      <c r="AV10" s="66" t="s">
        <v>136</v>
      </c>
      <c r="AW10" s="66" t="s">
        <v>136</v>
      </c>
      <c r="AX10" s="66" t="s">
        <v>136</v>
      </c>
      <c r="AY10" s="66" t="s">
        <v>136</v>
      </c>
      <c r="AZ10" s="452" t="s">
        <v>136</v>
      </c>
      <c r="BA10" s="109">
        <v>16</v>
      </c>
    </row>
    <row r="11" spans="2:53" s="35" customFormat="1" ht="13.5" customHeight="1">
      <c r="B11" s="84" t="s">
        <v>444</v>
      </c>
      <c r="C11" s="450">
        <v>2</v>
      </c>
      <c r="D11" s="290">
        <v>23</v>
      </c>
      <c r="E11" s="451">
        <v>2505</v>
      </c>
      <c r="F11" s="422">
        <v>125</v>
      </c>
      <c r="G11" s="422">
        <v>125</v>
      </c>
      <c r="H11" s="422">
        <v>100</v>
      </c>
      <c r="I11" s="290">
        <v>341</v>
      </c>
      <c r="J11" s="451">
        <v>8076</v>
      </c>
      <c r="K11" s="290">
        <v>119</v>
      </c>
      <c r="L11" s="451">
        <v>3682</v>
      </c>
      <c r="M11" s="66" t="s">
        <v>136</v>
      </c>
      <c r="N11" s="66" t="s">
        <v>136</v>
      </c>
      <c r="O11" s="66" t="s">
        <v>136</v>
      </c>
      <c r="P11" s="66" t="s">
        <v>136</v>
      </c>
      <c r="Q11" s="290">
        <v>7</v>
      </c>
      <c r="R11" s="290">
        <v>23</v>
      </c>
      <c r="S11" s="66" t="s">
        <v>136</v>
      </c>
      <c r="T11" s="66" t="s">
        <v>136</v>
      </c>
      <c r="U11" s="66" t="s">
        <v>136</v>
      </c>
      <c r="V11" s="66" t="s">
        <v>136</v>
      </c>
      <c r="W11" s="66">
        <v>4</v>
      </c>
      <c r="X11" s="66">
        <v>291</v>
      </c>
      <c r="Y11" s="66">
        <v>2</v>
      </c>
      <c r="Z11" s="66">
        <v>351</v>
      </c>
      <c r="AA11" s="66" t="s">
        <v>136</v>
      </c>
      <c r="AB11" s="66" t="s">
        <v>136</v>
      </c>
      <c r="AC11" s="66" t="s">
        <v>136</v>
      </c>
      <c r="AD11" s="66" t="s">
        <v>136</v>
      </c>
      <c r="AE11" s="66" t="s">
        <v>136</v>
      </c>
      <c r="AF11" s="66" t="s">
        <v>136</v>
      </c>
      <c r="AG11" s="290">
        <v>201</v>
      </c>
      <c r="AH11" s="290">
        <v>3670</v>
      </c>
      <c r="AI11" s="66" t="s">
        <v>136</v>
      </c>
      <c r="AJ11" s="66" t="s">
        <v>136</v>
      </c>
      <c r="AK11" s="66" t="s">
        <v>136</v>
      </c>
      <c r="AL11" s="66" t="s">
        <v>136</v>
      </c>
      <c r="AM11" s="422">
        <v>7</v>
      </c>
      <c r="AN11" s="422">
        <v>54</v>
      </c>
      <c r="AO11" s="66" t="s">
        <v>136</v>
      </c>
      <c r="AP11" s="66" t="s">
        <v>136</v>
      </c>
      <c r="AQ11" s="66" t="s">
        <v>136</v>
      </c>
      <c r="AR11" s="66" t="s">
        <v>136</v>
      </c>
      <c r="AS11" s="66">
        <v>1</v>
      </c>
      <c r="AT11" s="66">
        <v>6</v>
      </c>
      <c r="AU11" s="66" t="s">
        <v>136</v>
      </c>
      <c r="AV11" s="66" t="s">
        <v>136</v>
      </c>
      <c r="AW11" s="66" t="s">
        <v>136</v>
      </c>
      <c r="AX11" s="66" t="s">
        <v>136</v>
      </c>
      <c r="AY11" s="66" t="s">
        <v>136</v>
      </c>
      <c r="AZ11" s="452" t="s">
        <v>136</v>
      </c>
      <c r="BA11" s="109">
        <v>17</v>
      </c>
    </row>
    <row r="12" spans="2:53" s="35" customFormat="1" ht="13.5" customHeight="1">
      <c r="B12" s="84" t="s">
        <v>582</v>
      </c>
      <c r="C12" s="453">
        <v>2</v>
      </c>
      <c r="D12" s="290">
        <v>22</v>
      </c>
      <c r="E12" s="290">
        <v>1318</v>
      </c>
      <c r="F12" s="290">
        <v>110</v>
      </c>
      <c r="G12" s="290">
        <v>110</v>
      </c>
      <c r="H12" s="422">
        <v>100</v>
      </c>
      <c r="I12" s="290">
        <v>405</v>
      </c>
      <c r="J12" s="290">
        <v>7196</v>
      </c>
      <c r="K12" s="290">
        <v>219</v>
      </c>
      <c r="L12" s="290">
        <v>3476</v>
      </c>
      <c r="M12" s="66" t="s">
        <v>136</v>
      </c>
      <c r="N12" s="66" t="s">
        <v>136</v>
      </c>
      <c r="O12" s="66" t="s">
        <v>136</v>
      </c>
      <c r="P12" s="66" t="s">
        <v>136</v>
      </c>
      <c r="Q12" s="152" t="s">
        <v>136</v>
      </c>
      <c r="R12" s="152" t="s">
        <v>136</v>
      </c>
      <c r="S12" s="66" t="s">
        <v>136</v>
      </c>
      <c r="T12" s="66" t="s">
        <v>136</v>
      </c>
      <c r="U12" s="66" t="s">
        <v>136</v>
      </c>
      <c r="V12" s="66" t="s">
        <v>136</v>
      </c>
      <c r="W12" s="66">
        <v>1</v>
      </c>
      <c r="X12" s="66">
        <v>186</v>
      </c>
      <c r="Y12" s="66">
        <v>6</v>
      </c>
      <c r="Z12" s="66">
        <v>491</v>
      </c>
      <c r="AA12" s="66" t="s">
        <v>136</v>
      </c>
      <c r="AB12" s="66" t="s">
        <v>136</v>
      </c>
      <c r="AC12" s="66" t="s">
        <v>136</v>
      </c>
      <c r="AD12" s="66" t="s">
        <v>136</v>
      </c>
      <c r="AE12" s="66" t="s">
        <v>136</v>
      </c>
      <c r="AF12" s="66" t="s">
        <v>136</v>
      </c>
      <c r="AG12" s="152">
        <v>177</v>
      </c>
      <c r="AH12" s="152">
        <v>2568</v>
      </c>
      <c r="AI12" s="66" t="s">
        <v>136</v>
      </c>
      <c r="AJ12" s="66" t="s">
        <v>136</v>
      </c>
      <c r="AK12" s="66" t="s">
        <v>136</v>
      </c>
      <c r="AL12" s="66" t="s">
        <v>136</v>
      </c>
      <c r="AM12" s="152" t="s">
        <v>136</v>
      </c>
      <c r="AN12" s="152" t="s">
        <v>136</v>
      </c>
      <c r="AO12" s="66" t="s">
        <v>136</v>
      </c>
      <c r="AP12" s="66" t="s">
        <v>136</v>
      </c>
      <c r="AQ12" s="66" t="s">
        <v>136</v>
      </c>
      <c r="AR12" s="66" t="s">
        <v>136</v>
      </c>
      <c r="AS12" s="66">
        <v>1</v>
      </c>
      <c r="AT12" s="66">
        <v>234</v>
      </c>
      <c r="AU12" s="66" t="s">
        <v>136</v>
      </c>
      <c r="AV12" s="66" t="s">
        <v>136</v>
      </c>
      <c r="AW12" s="66" t="s">
        <v>136</v>
      </c>
      <c r="AX12" s="66" t="s">
        <v>136</v>
      </c>
      <c r="AY12" s="66">
        <v>1</v>
      </c>
      <c r="AZ12" s="452">
        <v>241</v>
      </c>
      <c r="BA12" s="109">
        <v>18</v>
      </c>
    </row>
    <row r="13" spans="2:53" s="37" customFormat="1" ht="13.5" customHeight="1">
      <c r="B13" s="86" t="s">
        <v>598</v>
      </c>
      <c r="C13" s="454">
        <v>2</v>
      </c>
      <c r="D13" s="455">
        <v>19</v>
      </c>
      <c r="E13" s="455">
        <v>2115</v>
      </c>
      <c r="F13" s="455">
        <v>75</v>
      </c>
      <c r="G13" s="455">
        <v>75</v>
      </c>
      <c r="H13" s="455">
        <v>100</v>
      </c>
      <c r="I13" s="455">
        <v>338</v>
      </c>
      <c r="J13" s="455">
        <v>3076</v>
      </c>
      <c r="K13" s="455">
        <v>194</v>
      </c>
      <c r="L13" s="455">
        <v>1519</v>
      </c>
      <c r="M13" s="455">
        <v>0</v>
      </c>
      <c r="N13" s="455">
        <v>0</v>
      </c>
      <c r="O13" s="455">
        <v>0</v>
      </c>
      <c r="P13" s="455">
        <v>0</v>
      </c>
      <c r="Q13" s="455">
        <v>0</v>
      </c>
      <c r="R13" s="455">
        <v>0</v>
      </c>
      <c r="S13" s="455">
        <v>0</v>
      </c>
      <c r="T13" s="455">
        <v>0</v>
      </c>
      <c r="U13" s="455">
        <v>0</v>
      </c>
      <c r="V13" s="455">
        <v>0</v>
      </c>
      <c r="W13" s="455">
        <v>0</v>
      </c>
      <c r="X13" s="455">
        <v>0</v>
      </c>
      <c r="Y13" s="455">
        <v>0</v>
      </c>
      <c r="Z13" s="455">
        <v>0</v>
      </c>
      <c r="AA13" s="455">
        <v>0</v>
      </c>
      <c r="AB13" s="455">
        <v>0</v>
      </c>
      <c r="AC13" s="455">
        <v>0</v>
      </c>
      <c r="AD13" s="455">
        <v>0</v>
      </c>
      <c r="AE13" s="455">
        <v>0</v>
      </c>
      <c r="AF13" s="455">
        <v>0</v>
      </c>
      <c r="AG13" s="455">
        <v>144</v>
      </c>
      <c r="AH13" s="455">
        <v>1557</v>
      </c>
      <c r="AI13" s="455">
        <v>0</v>
      </c>
      <c r="AJ13" s="455">
        <v>0</v>
      </c>
      <c r="AK13" s="455">
        <v>4</v>
      </c>
      <c r="AL13" s="455">
        <v>46</v>
      </c>
      <c r="AM13" s="455">
        <v>0</v>
      </c>
      <c r="AN13" s="455">
        <v>0</v>
      </c>
      <c r="AO13" s="455">
        <v>0</v>
      </c>
      <c r="AP13" s="455">
        <v>0</v>
      </c>
      <c r="AQ13" s="455">
        <v>0</v>
      </c>
      <c r="AR13" s="455">
        <v>0</v>
      </c>
      <c r="AS13" s="455">
        <v>0</v>
      </c>
      <c r="AT13" s="455">
        <v>0</v>
      </c>
      <c r="AU13" s="455">
        <v>0</v>
      </c>
      <c r="AV13" s="455">
        <v>0</v>
      </c>
      <c r="AW13" s="455">
        <v>0</v>
      </c>
      <c r="AX13" s="455">
        <v>0</v>
      </c>
      <c r="AY13" s="455">
        <v>0</v>
      </c>
      <c r="AZ13" s="456">
        <v>0</v>
      </c>
      <c r="BA13" s="111">
        <v>19</v>
      </c>
    </row>
    <row r="14" spans="1:53" ht="13.5" customHeight="1">
      <c r="A14" s="105"/>
      <c r="B14" s="187"/>
      <c r="C14" s="457"/>
      <c r="D14" s="458"/>
      <c r="E14" s="458"/>
      <c r="F14" s="458"/>
      <c r="G14" s="458"/>
      <c r="H14" s="458"/>
      <c r="I14" s="458"/>
      <c r="J14" s="458"/>
      <c r="K14" s="458"/>
      <c r="L14" s="458"/>
      <c r="M14" s="459"/>
      <c r="N14" s="459"/>
      <c r="O14" s="458"/>
      <c r="P14" s="458"/>
      <c r="Q14" s="458"/>
      <c r="R14" s="458"/>
      <c r="S14" s="458"/>
      <c r="T14" s="458"/>
      <c r="U14" s="459"/>
      <c r="V14" s="459"/>
      <c r="W14" s="458"/>
      <c r="X14" s="458"/>
      <c r="Y14" s="458"/>
      <c r="Z14" s="458"/>
      <c r="AA14" s="458"/>
      <c r="AB14" s="458"/>
      <c r="AC14" s="459"/>
      <c r="AD14" s="459"/>
      <c r="AE14" s="458"/>
      <c r="AF14" s="458"/>
      <c r="AG14" s="458"/>
      <c r="AH14" s="458"/>
      <c r="AI14" s="458"/>
      <c r="AJ14" s="458"/>
      <c r="AK14" s="458"/>
      <c r="AL14" s="458"/>
      <c r="AM14" s="458"/>
      <c r="AN14" s="458"/>
      <c r="AO14" s="458"/>
      <c r="AP14" s="458"/>
      <c r="AQ14" s="458"/>
      <c r="AR14" s="458"/>
      <c r="AS14" s="458"/>
      <c r="AT14" s="458"/>
      <c r="AU14" s="458"/>
      <c r="AV14" s="458"/>
      <c r="AW14" s="458"/>
      <c r="AX14" s="458"/>
      <c r="AY14" s="458"/>
      <c r="AZ14" s="460"/>
      <c r="BA14" s="189"/>
    </row>
    <row r="15" spans="1:52" ht="13.5" customHeight="1">
      <c r="A15" t="s">
        <v>445</v>
      </c>
      <c r="B15" s="55" t="s">
        <v>455</v>
      </c>
      <c r="C15" s="433"/>
      <c r="D15" s="433"/>
      <c r="E15" s="433"/>
      <c r="F15" s="433"/>
      <c r="G15" s="433"/>
      <c r="H15" s="433"/>
      <c r="I15" s="433"/>
      <c r="J15" s="433"/>
      <c r="K15" s="433"/>
      <c r="L15" s="433"/>
      <c r="M15" s="433"/>
      <c r="N15" s="433"/>
      <c r="O15" s="433"/>
      <c r="P15" s="433"/>
      <c r="Q15" s="433"/>
      <c r="R15" s="433"/>
      <c r="S15" s="433"/>
      <c r="T15" s="433"/>
      <c r="U15" s="433"/>
      <c r="V15" s="433"/>
      <c r="W15" s="433"/>
      <c r="X15" s="433"/>
      <c r="Y15" s="433"/>
      <c r="Z15" s="433"/>
      <c r="AA15" s="433"/>
      <c r="AB15" s="432"/>
      <c r="AC15" s="432"/>
      <c r="AD15" s="432"/>
      <c r="AE15" s="432"/>
      <c r="AF15" s="432"/>
      <c r="AG15" s="432"/>
      <c r="AH15" s="432"/>
      <c r="AI15" s="432"/>
      <c r="AJ15" s="432"/>
      <c r="AK15" s="432"/>
      <c r="AL15" s="432"/>
      <c r="AM15" s="432"/>
      <c r="AN15" s="432"/>
      <c r="AO15" s="432"/>
      <c r="AP15" s="432"/>
      <c r="AQ15" s="432"/>
      <c r="AR15" s="432"/>
      <c r="AS15" s="432"/>
      <c r="AT15" s="432"/>
      <c r="AU15" s="432"/>
      <c r="AV15" s="432"/>
      <c r="AW15" s="432"/>
      <c r="AX15" s="432"/>
      <c r="AY15" s="432"/>
      <c r="AZ15" s="432"/>
    </row>
    <row r="16" spans="2:52" ht="13.5" customHeight="1">
      <c r="B16" s="55" t="s">
        <v>456</v>
      </c>
      <c r="C16" s="433"/>
      <c r="D16" s="433"/>
      <c r="E16" s="433"/>
      <c r="F16" s="433"/>
      <c r="G16" s="433"/>
      <c r="H16" s="433"/>
      <c r="I16" s="461"/>
      <c r="J16" s="433"/>
      <c r="K16" s="433"/>
      <c r="L16" s="433"/>
      <c r="M16" s="433"/>
      <c r="N16" s="433"/>
      <c r="O16" s="433"/>
      <c r="P16" s="433"/>
      <c r="Q16" s="433"/>
      <c r="R16" s="433"/>
      <c r="S16" s="433"/>
      <c r="T16" s="433"/>
      <c r="U16" s="433"/>
      <c r="V16" s="433"/>
      <c r="W16" s="433"/>
      <c r="X16" s="433"/>
      <c r="Y16" s="433"/>
      <c r="Z16" s="433"/>
      <c r="AA16" s="433"/>
      <c r="AB16" s="432"/>
      <c r="AC16" s="432"/>
      <c r="AD16" s="432"/>
      <c r="AE16" s="432"/>
      <c r="AF16" s="432"/>
      <c r="AG16" s="432"/>
      <c r="AH16" s="432"/>
      <c r="AI16" s="432"/>
      <c r="AJ16" s="432"/>
      <c r="AK16" s="432"/>
      <c r="AL16" s="432"/>
      <c r="AM16" s="432"/>
      <c r="AN16" s="432"/>
      <c r="AO16" s="432"/>
      <c r="AP16" s="432"/>
      <c r="AQ16" s="432"/>
      <c r="AR16" s="432"/>
      <c r="AS16" s="432"/>
      <c r="AT16" s="432"/>
      <c r="AU16" s="432"/>
      <c r="AV16" s="432"/>
      <c r="AW16" s="432"/>
      <c r="AX16" s="432"/>
      <c r="AY16" s="432"/>
      <c r="AZ16" s="432"/>
    </row>
    <row r="17" spans="1:52" ht="13.5" customHeight="1">
      <c r="A17" s="80" t="s">
        <v>589</v>
      </c>
      <c r="B17" s="55"/>
      <c r="C17" s="433"/>
      <c r="D17" s="433"/>
      <c r="E17" s="433"/>
      <c r="F17" s="433"/>
      <c r="G17" s="433"/>
      <c r="H17" s="433"/>
      <c r="I17" s="433"/>
      <c r="J17" s="433"/>
      <c r="K17" s="433"/>
      <c r="L17" s="433"/>
      <c r="M17" s="433"/>
      <c r="N17" s="433"/>
      <c r="O17" s="433"/>
      <c r="P17" s="433"/>
      <c r="Q17" s="433"/>
      <c r="R17" s="433"/>
      <c r="S17" s="433"/>
      <c r="T17" s="433"/>
      <c r="U17" s="433"/>
      <c r="V17" s="433"/>
      <c r="W17" s="433"/>
      <c r="X17" s="433"/>
      <c r="Y17" s="433"/>
      <c r="Z17" s="433"/>
      <c r="AA17" s="433"/>
      <c r="AB17" s="432"/>
      <c r="AC17" s="432"/>
      <c r="AD17" s="432"/>
      <c r="AE17" s="432"/>
      <c r="AF17" s="432"/>
      <c r="AG17" s="432"/>
      <c r="AH17" s="432"/>
      <c r="AI17" s="432"/>
      <c r="AJ17" s="432"/>
      <c r="AK17" s="432"/>
      <c r="AL17" s="432"/>
      <c r="AM17" s="432"/>
      <c r="AN17" s="432"/>
      <c r="AO17" s="432"/>
      <c r="AP17" s="432"/>
      <c r="AQ17" s="432"/>
      <c r="AR17" s="432"/>
      <c r="AS17" s="432"/>
      <c r="AT17" s="432"/>
      <c r="AU17" s="432"/>
      <c r="AV17" s="432"/>
      <c r="AW17" s="432"/>
      <c r="AX17" s="432"/>
      <c r="AY17" s="432"/>
      <c r="AZ17" s="432"/>
    </row>
    <row r="18" spans="3:52" ht="13.5" customHeight="1">
      <c r="C18" s="432"/>
      <c r="D18" s="432"/>
      <c r="E18" s="432"/>
      <c r="F18" s="432"/>
      <c r="G18" s="432"/>
      <c r="H18" s="432"/>
      <c r="I18" s="432"/>
      <c r="J18" s="432"/>
      <c r="K18" s="432"/>
      <c r="L18" s="432"/>
      <c r="M18" s="432"/>
      <c r="N18" s="432"/>
      <c r="O18" s="432"/>
      <c r="P18" s="432"/>
      <c r="Q18" s="432"/>
      <c r="R18" s="432"/>
      <c r="S18" s="432"/>
      <c r="T18" s="432"/>
      <c r="U18" s="432"/>
      <c r="V18" s="432"/>
      <c r="W18" s="432"/>
      <c r="X18" s="432"/>
      <c r="Y18" s="432"/>
      <c r="Z18" s="432"/>
      <c r="AA18" s="432"/>
      <c r="AB18" s="432"/>
      <c r="AC18" s="432"/>
      <c r="AD18" s="432"/>
      <c r="AE18" s="432"/>
      <c r="AF18" s="432"/>
      <c r="AG18" s="432"/>
      <c r="AH18" s="432"/>
      <c r="AI18" s="432"/>
      <c r="AJ18" s="432"/>
      <c r="AK18" s="432"/>
      <c r="AL18" s="432"/>
      <c r="AM18" s="432"/>
      <c r="AN18" s="432"/>
      <c r="AO18" s="432"/>
      <c r="AP18" s="432"/>
      <c r="AQ18" s="432"/>
      <c r="AR18" s="432"/>
      <c r="AS18" s="432"/>
      <c r="AT18" s="432"/>
      <c r="AU18" s="432"/>
      <c r="AV18" s="432"/>
      <c r="AW18" s="432"/>
      <c r="AX18" s="432"/>
      <c r="AY18" s="432"/>
      <c r="AZ18" s="432"/>
    </row>
  </sheetData>
  <sheetProtection/>
  <mergeCells count="32">
    <mergeCell ref="I3:AZ3"/>
    <mergeCell ref="U5:V6"/>
    <mergeCell ref="AQ5:AR6"/>
    <mergeCell ref="AS5:AT6"/>
    <mergeCell ref="AW5:AX6"/>
    <mergeCell ref="O6:P6"/>
    <mergeCell ref="AK6:AL6"/>
    <mergeCell ref="AI5:AJ6"/>
    <mergeCell ref="AM5:AN6"/>
    <mergeCell ref="AO5:AP6"/>
    <mergeCell ref="C4:C7"/>
    <mergeCell ref="A3:B7"/>
    <mergeCell ref="C3:D3"/>
    <mergeCell ref="E3:E7"/>
    <mergeCell ref="BA3:BA7"/>
    <mergeCell ref="D4:D7"/>
    <mergeCell ref="F4:F7"/>
    <mergeCell ref="I4:J6"/>
    <mergeCell ref="K4:AX4"/>
    <mergeCell ref="AY4:AZ6"/>
    <mergeCell ref="K5:L6"/>
    <mergeCell ref="M5:N6"/>
    <mergeCell ref="AG5:AH6"/>
    <mergeCell ref="F3:H3"/>
    <mergeCell ref="Q5:R6"/>
    <mergeCell ref="S5:T6"/>
    <mergeCell ref="AU5:AV6"/>
    <mergeCell ref="AE5:AF6"/>
    <mergeCell ref="W5:X6"/>
    <mergeCell ref="Y5:Z6"/>
    <mergeCell ref="AA5:AB6"/>
    <mergeCell ref="AC5:AD6"/>
  </mergeCells>
  <printOptions/>
  <pageMargins left="0.7874015748031497" right="0.7874015748031497" top="0.984251968503937" bottom="0.984251968503937" header="0.5118110236220472" footer="0.5118110236220472"/>
  <pageSetup horizontalDpi="600" verticalDpi="600" orientation="landscape" paperSize="9" scale="35" r:id="rId1"/>
</worksheet>
</file>

<file path=xl/worksheets/sheet9.xml><?xml version="1.0" encoding="utf-8"?>
<worksheet xmlns="http://schemas.openxmlformats.org/spreadsheetml/2006/main" xmlns:r="http://schemas.openxmlformats.org/officeDocument/2006/relationships">
  <dimension ref="A1:AQ17"/>
  <sheetViews>
    <sheetView zoomScalePageLayoutView="0" workbookViewId="0" topLeftCell="A1">
      <selection activeCell="A1" sqref="A1"/>
    </sheetView>
  </sheetViews>
  <sheetFormatPr defaultColWidth="9.00390625" defaultRowHeight="13.5"/>
  <cols>
    <col min="1" max="2" width="6.625" style="0" customWidth="1"/>
    <col min="3" max="4" width="7.125" style="0" customWidth="1"/>
    <col min="5" max="5" width="11.25390625" style="0" customWidth="1"/>
    <col min="6" max="6" width="10.875" style="0" customWidth="1"/>
    <col min="7" max="7" width="6.625" style="0" customWidth="1"/>
    <col min="8" max="8" width="8.375" style="0" customWidth="1"/>
    <col min="9" max="9" width="9.625" style="0" customWidth="1"/>
    <col min="10" max="10" width="8.375" style="0" customWidth="1"/>
    <col min="11" max="11" width="9.625" style="0" customWidth="1"/>
    <col min="12" max="12" width="8.375" style="0" customWidth="1"/>
    <col min="13" max="13" width="9.625" style="0" customWidth="1"/>
    <col min="14" max="16" width="6.625" style="0" customWidth="1"/>
    <col min="17" max="17" width="7.125" style="0" customWidth="1"/>
    <col min="18" max="22" width="6.625" style="0" customWidth="1"/>
    <col min="23" max="23" width="7.25390625" style="0" customWidth="1"/>
    <col min="24" max="24" width="6.625" style="0" customWidth="1"/>
    <col min="25" max="25" width="8.375" style="0" customWidth="1"/>
    <col min="26" max="26" width="6.625" style="0" customWidth="1"/>
    <col min="27" max="27" width="7.25390625" style="0" customWidth="1"/>
    <col min="28" max="28" width="6.50390625" style="0" customWidth="1"/>
    <col min="29" max="31" width="6.625" style="0" customWidth="1"/>
    <col min="32" max="32" width="8.25390625" style="0" customWidth="1"/>
    <col min="33" max="33" width="9.375" style="0" customWidth="1"/>
    <col min="34" max="34" width="8.25390625" style="0" customWidth="1"/>
    <col min="35" max="35" width="10.75390625" style="0" bestFit="1" customWidth="1"/>
    <col min="36" max="36" width="6.125" style="0" customWidth="1"/>
  </cols>
  <sheetData>
    <row r="1" spans="1:38" ht="13.5" customHeight="1">
      <c r="A1" s="21" t="s">
        <v>599</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c r="AL1" s="22"/>
    </row>
    <row r="2" spans="1:38" ht="13.5" customHeight="1" thickBot="1">
      <c r="A2" s="22"/>
      <c r="B2" s="22"/>
      <c r="C2" s="22"/>
      <c r="D2" s="22"/>
      <c r="E2" s="22"/>
      <c r="F2" s="22"/>
      <c r="G2" s="22"/>
      <c r="H2" s="22"/>
      <c r="I2" s="22"/>
      <c r="J2" s="22"/>
      <c r="K2" s="22"/>
      <c r="L2" s="22"/>
      <c r="M2" s="22"/>
      <c r="N2" s="22"/>
      <c r="O2" s="22"/>
      <c r="P2" s="22"/>
      <c r="Q2" s="22"/>
      <c r="R2" s="22"/>
      <c r="S2" s="22"/>
      <c r="T2" s="22"/>
      <c r="U2" s="23"/>
      <c r="V2" s="22"/>
      <c r="W2" s="22"/>
      <c r="X2" s="22"/>
      <c r="Y2" s="22"/>
      <c r="Z2" s="22"/>
      <c r="AA2" s="22"/>
      <c r="AB2" s="22"/>
      <c r="AC2" s="22"/>
      <c r="AD2" s="22"/>
      <c r="AE2" s="22"/>
      <c r="AF2" s="22"/>
      <c r="AG2" s="22"/>
      <c r="AH2" s="22"/>
      <c r="AI2" s="23"/>
      <c r="AJ2" s="24" t="s">
        <v>600</v>
      </c>
      <c r="AK2" s="22"/>
      <c r="AL2" s="22"/>
    </row>
    <row r="3" spans="1:42" ht="13.5" customHeight="1" thickTop="1">
      <c r="A3" s="624" t="s">
        <v>150</v>
      </c>
      <c r="B3" s="489" t="s">
        <v>172</v>
      </c>
      <c r="C3" s="496"/>
      <c r="D3" s="497"/>
      <c r="E3" s="489" t="s">
        <v>118</v>
      </c>
      <c r="F3" s="496"/>
      <c r="G3" s="497"/>
      <c r="H3" s="489" t="s">
        <v>173</v>
      </c>
      <c r="I3" s="496"/>
      <c r="J3" s="496"/>
      <c r="K3" s="496"/>
      <c r="L3" s="496"/>
      <c r="M3" s="496"/>
      <c r="N3" s="496"/>
      <c r="O3" s="496"/>
      <c r="P3" s="496"/>
      <c r="Q3" s="496"/>
      <c r="R3" s="496"/>
      <c r="S3" s="496"/>
      <c r="T3" s="496"/>
      <c r="U3" s="496"/>
      <c r="V3" s="496"/>
      <c r="W3" s="496"/>
      <c r="X3" s="496"/>
      <c r="Y3" s="496"/>
      <c r="Z3" s="496"/>
      <c r="AA3" s="496"/>
      <c r="AB3" s="496"/>
      <c r="AC3" s="496"/>
      <c r="AD3" s="496"/>
      <c r="AE3" s="496"/>
      <c r="AF3" s="496"/>
      <c r="AG3" s="496"/>
      <c r="AH3" s="496"/>
      <c r="AI3" s="497"/>
      <c r="AJ3" s="624" t="s">
        <v>150</v>
      </c>
      <c r="AK3" s="32"/>
      <c r="AL3" s="32"/>
      <c r="AM3" s="89"/>
      <c r="AN3" s="89"/>
      <c r="AO3" s="89"/>
      <c r="AP3" s="89"/>
    </row>
    <row r="4" spans="1:42" ht="13.5" customHeight="1">
      <c r="A4" s="626"/>
      <c r="B4" s="54" t="s">
        <v>174</v>
      </c>
      <c r="C4" s="640" t="s">
        <v>395</v>
      </c>
      <c r="D4" s="640" t="s">
        <v>396</v>
      </c>
      <c r="E4" s="640" t="s">
        <v>457</v>
      </c>
      <c r="F4" s="90"/>
      <c r="G4" s="640" t="s">
        <v>422</v>
      </c>
      <c r="H4" s="643" t="s">
        <v>278</v>
      </c>
      <c r="I4" s="644"/>
      <c r="J4" s="505" t="s">
        <v>175</v>
      </c>
      <c r="K4" s="499"/>
      <c r="L4" s="499"/>
      <c r="M4" s="499"/>
      <c r="N4" s="499"/>
      <c r="O4" s="499"/>
      <c r="P4" s="499"/>
      <c r="Q4" s="499"/>
      <c r="R4" s="499"/>
      <c r="S4" s="499"/>
      <c r="T4" s="499"/>
      <c r="U4" s="499"/>
      <c r="V4" s="499"/>
      <c r="W4" s="499"/>
      <c r="X4" s="499"/>
      <c r="Y4" s="499"/>
      <c r="Z4" s="499"/>
      <c r="AA4" s="499"/>
      <c r="AB4" s="499"/>
      <c r="AC4" s="499"/>
      <c r="AD4" s="499"/>
      <c r="AE4" s="500"/>
      <c r="AF4" s="505" t="s">
        <v>423</v>
      </c>
      <c r="AG4" s="499"/>
      <c r="AH4" s="499"/>
      <c r="AI4" s="500"/>
      <c r="AJ4" s="626"/>
      <c r="AK4" s="32"/>
      <c r="AL4" s="32"/>
      <c r="AM4" s="89"/>
      <c r="AN4" s="89"/>
      <c r="AO4" s="89"/>
      <c r="AP4" s="89"/>
    </row>
    <row r="5" spans="1:42" ht="13.5" customHeight="1">
      <c r="A5" s="626"/>
      <c r="B5" s="54" t="s">
        <v>176</v>
      </c>
      <c r="C5" s="641"/>
      <c r="D5" s="641"/>
      <c r="E5" s="641"/>
      <c r="F5" s="91" t="s">
        <v>63</v>
      </c>
      <c r="G5" s="641"/>
      <c r="H5" s="522"/>
      <c r="I5" s="523"/>
      <c r="J5" s="505" t="s">
        <v>278</v>
      </c>
      <c r="K5" s="500"/>
      <c r="L5" s="505" t="s">
        <v>158</v>
      </c>
      <c r="M5" s="500"/>
      <c r="N5" s="639" t="s">
        <v>144</v>
      </c>
      <c r="O5" s="500"/>
      <c r="P5" s="505" t="s">
        <v>424</v>
      </c>
      <c r="Q5" s="500"/>
      <c r="R5" s="498" t="s">
        <v>425</v>
      </c>
      <c r="S5" s="527"/>
      <c r="T5" s="505" t="s">
        <v>458</v>
      </c>
      <c r="U5" s="500"/>
      <c r="V5" s="505" t="s">
        <v>129</v>
      </c>
      <c r="W5" s="500"/>
      <c r="X5" s="505" t="s">
        <v>130</v>
      </c>
      <c r="Y5" s="500"/>
      <c r="Z5" s="505" t="s">
        <v>177</v>
      </c>
      <c r="AA5" s="500"/>
      <c r="AB5" s="639" t="s">
        <v>450</v>
      </c>
      <c r="AC5" s="500"/>
      <c r="AD5" s="645" t="s">
        <v>164</v>
      </c>
      <c r="AE5" s="500"/>
      <c r="AF5" s="505" t="s">
        <v>278</v>
      </c>
      <c r="AG5" s="500"/>
      <c r="AH5" s="505" t="s">
        <v>158</v>
      </c>
      <c r="AI5" s="500"/>
      <c r="AJ5" s="626"/>
      <c r="AK5" s="40"/>
      <c r="AL5" s="32"/>
      <c r="AM5" s="92"/>
      <c r="AN5" s="89"/>
      <c r="AO5" s="93"/>
      <c r="AP5" s="89"/>
    </row>
    <row r="6" spans="1:43" ht="13.5" customHeight="1">
      <c r="A6" s="628"/>
      <c r="B6" s="154" t="s">
        <v>178</v>
      </c>
      <c r="C6" s="642"/>
      <c r="D6" s="642"/>
      <c r="E6" s="642"/>
      <c r="F6" s="261"/>
      <c r="G6" s="642"/>
      <c r="H6" s="45" t="s">
        <v>100</v>
      </c>
      <c r="I6" s="45" t="s">
        <v>149</v>
      </c>
      <c r="J6" s="155" t="s">
        <v>100</v>
      </c>
      <c r="K6" s="155" t="s">
        <v>149</v>
      </c>
      <c r="L6" s="155" t="s">
        <v>100</v>
      </c>
      <c r="M6" s="155" t="s">
        <v>149</v>
      </c>
      <c r="N6" s="155" t="s">
        <v>100</v>
      </c>
      <c r="O6" s="155" t="s">
        <v>149</v>
      </c>
      <c r="P6" s="155" t="s">
        <v>100</v>
      </c>
      <c r="Q6" s="155" t="s">
        <v>149</v>
      </c>
      <c r="R6" s="155" t="s">
        <v>100</v>
      </c>
      <c r="S6" s="155" t="s">
        <v>149</v>
      </c>
      <c r="T6" s="155" t="s">
        <v>100</v>
      </c>
      <c r="U6" s="155" t="s">
        <v>149</v>
      </c>
      <c r="V6" s="155" t="s">
        <v>100</v>
      </c>
      <c r="W6" s="155" t="s">
        <v>149</v>
      </c>
      <c r="X6" s="155" t="s">
        <v>100</v>
      </c>
      <c r="Y6" s="155" t="s">
        <v>149</v>
      </c>
      <c r="Z6" s="155" t="s">
        <v>100</v>
      </c>
      <c r="AA6" s="155" t="s">
        <v>149</v>
      </c>
      <c r="AB6" s="155" t="s">
        <v>100</v>
      </c>
      <c r="AC6" s="155" t="s">
        <v>149</v>
      </c>
      <c r="AD6" s="155" t="s">
        <v>100</v>
      </c>
      <c r="AE6" s="155" t="s">
        <v>149</v>
      </c>
      <c r="AF6" s="155" t="s">
        <v>100</v>
      </c>
      <c r="AG6" s="155" t="s">
        <v>149</v>
      </c>
      <c r="AH6" s="155" t="s">
        <v>100</v>
      </c>
      <c r="AI6" s="155" t="s">
        <v>149</v>
      </c>
      <c r="AJ6" s="628"/>
      <c r="AK6" s="28"/>
      <c r="AL6" s="28"/>
      <c r="AM6" s="92"/>
      <c r="AN6" s="92"/>
      <c r="AO6" s="92"/>
      <c r="AP6" s="92"/>
      <c r="AQ6" s="94"/>
    </row>
    <row r="7" spans="1:42" ht="13.5" customHeight="1">
      <c r="A7" s="32"/>
      <c r="B7" s="262"/>
      <c r="C7" s="254"/>
      <c r="D7" s="254"/>
      <c r="E7" s="254"/>
      <c r="F7" s="254"/>
      <c r="G7" s="254"/>
      <c r="H7" s="254"/>
      <c r="I7" s="254"/>
      <c r="J7" s="254"/>
      <c r="K7" s="254"/>
      <c r="L7" s="254"/>
      <c r="M7" s="254"/>
      <c r="N7" s="255"/>
      <c r="O7" s="255"/>
      <c r="P7" s="254"/>
      <c r="Q7" s="254"/>
      <c r="R7" s="254"/>
      <c r="S7" s="254"/>
      <c r="T7" s="255"/>
      <c r="U7" s="255"/>
      <c r="V7" s="254"/>
      <c r="W7" s="254"/>
      <c r="X7" s="254"/>
      <c r="Y7" s="254"/>
      <c r="Z7" s="254"/>
      <c r="AA7" s="254"/>
      <c r="AB7" s="255"/>
      <c r="AC7" s="255"/>
      <c r="AD7" s="254"/>
      <c r="AE7" s="254"/>
      <c r="AF7" s="254"/>
      <c r="AG7" s="254"/>
      <c r="AH7" s="254"/>
      <c r="AI7" s="256"/>
      <c r="AJ7" s="33"/>
      <c r="AK7" s="32"/>
      <c r="AL7" s="32"/>
      <c r="AM7" s="95"/>
      <c r="AN7" s="95"/>
      <c r="AO7" s="89"/>
      <c r="AP7" s="89"/>
    </row>
    <row r="8" spans="1:42" ht="13.5" customHeight="1">
      <c r="A8" s="28" t="s">
        <v>601</v>
      </c>
      <c r="B8" s="169">
        <v>130</v>
      </c>
      <c r="C8" s="170">
        <v>1474</v>
      </c>
      <c r="D8" s="170">
        <v>2073</v>
      </c>
      <c r="E8" s="170">
        <v>1305324</v>
      </c>
      <c r="F8" s="170">
        <v>974932</v>
      </c>
      <c r="G8" s="170">
        <v>74.7</v>
      </c>
      <c r="H8" s="170">
        <v>31743</v>
      </c>
      <c r="I8" s="170">
        <v>613314</v>
      </c>
      <c r="J8" s="170">
        <v>13896</v>
      </c>
      <c r="K8" s="170">
        <v>337267</v>
      </c>
      <c r="L8" s="170">
        <v>13376</v>
      </c>
      <c r="M8" s="170">
        <v>259062</v>
      </c>
      <c r="N8" s="82">
        <v>0</v>
      </c>
      <c r="O8" s="82">
        <v>0</v>
      </c>
      <c r="P8" s="170">
        <v>105</v>
      </c>
      <c r="Q8" s="170">
        <v>1693</v>
      </c>
      <c r="R8" s="82">
        <v>0</v>
      </c>
      <c r="S8" s="82">
        <v>0</v>
      </c>
      <c r="T8" s="82">
        <v>0</v>
      </c>
      <c r="U8" s="82">
        <v>0</v>
      </c>
      <c r="V8" s="170">
        <v>31</v>
      </c>
      <c r="W8" s="170">
        <v>3433</v>
      </c>
      <c r="X8" s="170">
        <v>370</v>
      </c>
      <c r="Y8" s="170">
        <v>65746</v>
      </c>
      <c r="Z8" s="170">
        <v>14</v>
      </c>
      <c r="AA8" s="170">
        <v>7333</v>
      </c>
      <c r="AB8" s="82">
        <v>0</v>
      </c>
      <c r="AC8" s="82">
        <v>0</v>
      </c>
      <c r="AD8" s="82">
        <v>0</v>
      </c>
      <c r="AE8" s="82">
        <v>0</v>
      </c>
      <c r="AF8" s="170">
        <v>17839</v>
      </c>
      <c r="AG8" s="170">
        <v>275117</v>
      </c>
      <c r="AH8" s="170">
        <v>17565</v>
      </c>
      <c r="AI8" s="171">
        <v>243095</v>
      </c>
      <c r="AJ8" s="207" t="s">
        <v>597</v>
      </c>
      <c r="AK8" s="40"/>
      <c r="AL8" s="33"/>
      <c r="AM8" s="95"/>
      <c r="AN8" s="96"/>
      <c r="AO8" s="96"/>
      <c r="AP8" s="96"/>
    </row>
    <row r="9" spans="1:36" s="82" customFormat="1" ht="13.5" customHeight="1">
      <c r="A9" s="84" t="s">
        <v>16</v>
      </c>
      <c r="B9" s="169">
        <v>122</v>
      </c>
      <c r="C9" s="170">
        <v>1334</v>
      </c>
      <c r="D9" s="170">
        <v>1939</v>
      </c>
      <c r="E9" s="170">
        <v>1224467</v>
      </c>
      <c r="F9" s="170">
        <v>959033</v>
      </c>
      <c r="G9" s="170">
        <v>78.3</v>
      </c>
      <c r="H9" s="170">
        <v>29733</v>
      </c>
      <c r="I9" s="170">
        <v>570663</v>
      </c>
      <c r="J9" s="170">
        <v>12759</v>
      </c>
      <c r="K9" s="170">
        <v>344086</v>
      </c>
      <c r="L9" s="170">
        <v>12159</v>
      </c>
      <c r="M9" s="170">
        <v>246376</v>
      </c>
      <c r="N9" s="82">
        <v>0</v>
      </c>
      <c r="O9" s="82">
        <v>0</v>
      </c>
      <c r="P9" s="170">
        <v>114</v>
      </c>
      <c r="Q9" s="170">
        <v>1142</v>
      </c>
      <c r="R9" s="82">
        <v>0</v>
      </c>
      <c r="S9" s="82">
        <v>0</v>
      </c>
      <c r="T9" s="82">
        <v>1</v>
      </c>
      <c r="U9" s="82">
        <v>20</v>
      </c>
      <c r="V9" s="170">
        <v>50</v>
      </c>
      <c r="W9" s="170">
        <v>5962</v>
      </c>
      <c r="X9" s="170">
        <v>428</v>
      </c>
      <c r="Y9" s="170">
        <v>85786</v>
      </c>
      <c r="Z9" s="170">
        <v>7</v>
      </c>
      <c r="AA9" s="170">
        <v>4800</v>
      </c>
      <c r="AB9" s="82">
        <v>0</v>
      </c>
      <c r="AC9" s="82">
        <v>0</v>
      </c>
      <c r="AD9" s="82">
        <v>0</v>
      </c>
      <c r="AE9" s="82">
        <v>0</v>
      </c>
      <c r="AF9" s="170">
        <v>16971</v>
      </c>
      <c r="AG9" s="170">
        <v>225926</v>
      </c>
      <c r="AH9" s="170">
        <v>16729</v>
      </c>
      <c r="AI9" s="171">
        <v>198121</v>
      </c>
      <c r="AJ9" s="109">
        <v>16</v>
      </c>
    </row>
    <row r="10" spans="1:36" s="82" customFormat="1" ht="13.5" customHeight="1">
      <c r="A10" s="84" t="s">
        <v>8</v>
      </c>
      <c r="B10" s="169">
        <v>121</v>
      </c>
      <c r="C10" s="170">
        <v>1241</v>
      </c>
      <c r="D10" s="170">
        <v>1814</v>
      </c>
      <c r="E10" s="170">
        <v>1123809</v>
      </c>
      <c r="F10" s="170">
        <v>890630</v>
      </c>
      <c r="G10" s="170">
        <v>79.3</v>
      </c>
      <c r="H10" s="170">
        <v>29988</v>
      </c>
      <c r="I10" s="170">
        <v>539265</v>
      </c>
      <c r="J10" s="170">
        <v>12491</v>
      </c>
      <c r="K10" s="170">
        <v>290260</v>
      </c>
      <c r="L10" s="170">
        <v>12029</v>
      </c>
      <c r="M10" s="170">
        <v>214966</v>
      </c>
      <c r="N10" s="135" t="s">
        <v>136</v>
      </c>
      <c r="O10" s="135" t="s">
        <v>136</v>
      </c>
      <c r="P10" s="183">
        <v>90</v>
      </c>
      <c r="Q10" s="183">
        <v>1426</v>
      </c>
      <c r="R10" s="135" t="s">
        <v>136</v>
      </c>
      <c r="S10" s="135" t="s">
        <v>136</v>
      </c>
      <c r="T10" s="183" t="s">
        <v>136</v>
      </c>
      <c r="U10" s="183" t="s">
        <v>136</v>
      </c>
      <c r="V10" s="183">
        <v>21</v>
      </c>
      <c r="W10" s="183">
        <v>4139</v>
      </c>
      <c r="X10" s="183">
        <v>371</v>
      </c>
      <c r="Y10" s="183">
        <v>69129</v>
      </c>
      <c r="Z10" s="183">
        <v>1</v>
      </c>
      <c r="AA10" s="183">
        <v>600</v>
      </c>
      <c r="AB10" s="135" t="s">
        <v>136</v>
      </c>
      <c r="AC10" s="135" t="s">
        <v>136</v>
      </c>
      <c r="AD10" s="135" t="s">
        <v>136</v>
      </c>
      <c r="AE10" s="135" t="s">
        <v>136</v>
      </c>
      <c r="AF10" s="170">
        <v>17481</v>
      </c>
      <c r="AG10" s="170">
        <v>246659</v>
      </c>
      <c r="AH10" s="170">
        <v>17238</v>
      </c>
      <c r="AI10" s="171">
        <v>223638</v>
      </c>
      <c r="AJ10" s="109">
        <v>17</v>
      </c>
    </row>
    <row r="11" spans="1:36" s="82" customFormat="1" ht="13.5" customHeight="1">
      <c r="A11" s="84" t="s">
        <v>454</v>
      </c>
      <c r="B11" s="169">
        <v>119</v>
      </c>
      <c r="C11" s="170">
        <v>1197</v>
      </c>
      <c r="D11" s="170">
        <v>1710</v>
      </c>
      <c r="E11" s="170">
        <v>939733</v>
      </c>
      <c r="F11" s="170">
        <v>835281</v>
      </c>
      <c r="G11" s="170">
        <v>88.9</v>
      </c>
      <c r="H11" s="170">
        <v>29435</v>
      </c>
      <c r="I11" s="170">
        <v>474313</v>
      </c>
      <c r="J11" s="170">
        <v>11651</v>
      </c>
      <c r="K11" s="170">
        <v>254231</v>
      </c>
      <c r="L11" s="170">
        <v>11292</v>
      </c>
      <c r="M11" s="170">
        <v>187317</v>
      </c>
      <c r="N11" s="135" t="s">
        <v>136</v>
      </c>
      <c r="O11" s="135" t="s">
        <v>136</v>
      </c>
      <c r="P11" s="183">
        <v>41</v>
      </c>
      <c r="Q11" s="183">
        <v>653</v>
      </c>
      <c r="R11" s="135" t="s">
        <v>136</v>
      </c>
      <c r="S11" s="135" t="s">
        <v>136</v>
      </c>
      <c r="T11" s="126" t="s">
        <v>136</v>
      </c>
      <c r="U11" s="126" t="s">
        <v>136</v>
      </c>
      <c r="V11" s="183">
        <v>28</v>
      </c>
      <c r="W11" s="183">
        <v>4049</v>
      </c>
      <c r="X11" s="183">
        <v>285</v>
      </c>
      <c r="Y11" s="183">
        <v>58992</v>
      </c>
      <c r="Z11" s="183">
        <v>5</v>
      </c>
      <c r="AA11" s="183">
        <v>3220</v>
      </c>
      <c r="AB11" s="135" t="s">
        <v>136</v>
      </c>
      <c r="AC11" s="135" t="s">
        <v>136</v>
      </c>
      <c r="AD11" s="135" t="s">
        <v>136</v>
      </c>
      <c r="AE11" s="135" t="s">
        <v>136</v>
      </c>
      <c r="AF11" s="170">
        <v>17784</v>
      </c>
      <c r="AG11" s="170">
        <v>220082</v>
      </c>
      <c r="AH11" s="170">
        <v>17663</v>
      </c>
      <c r="AI11" s="171">
        <v>205468</v>
      </c>
      <c r="AJ11" s="109">
        <v>18</v>
      </c>
    </row>
    <row r="12" spans="1:36" s="88" customFormat="1" ht="13.5" customHeight="1">
      <c r="A12" s="86" t="s">
        <v>598</v>
      </c>
      <c r="B12" s="221">
        <v>118</v>
      </c>
      <c r="C12" s="222">
        <v>1177</v>
      </c>
      <c r="D12" s="222">
        <v>1667</v>
      </c>
      <c r="E12" s="222">
        <v>876509</v>
      </c>
      <c r="F12" s="222">
        <v>816848</v>
      </c>
      <c r="G12" s="222">
        <v>93</v>
      </c>
      <c r="H12" s="222">
        <v>31963</v>
      </c>
      <c r="I12" s="222">
        <v>535428</v>
      </c>
      <c r="J12" s="222">
        <v>11978</v>
      </c>
      <c r="K12" s="222">
        <v>274395</v>
      </c>
      <c r="L12" s="222">
        <v>11558</v>
      </c>
      <c r="M12" s="222">
        <v>203753</v>
      </c>
      <c r="N12" s="150">
        <v>0</v>
      </c>
      <c r="O12" s="150">
        <v>0</v>
      </c>
      <c r="P12" s="222">
        <v>91</v>
      </c>
      <c r="Q12" s="222">
        <v>1060</v>
      </c>
      <c r="R12" s="150">
        <v>0</v>
      </c>
      <c r="S12" s="150">
        <v>0</v>
      </c>
      <c r="T12" s="150">
        <v>0</v>
      </c>
      <c r="U12" s="150">
        <v>0</v>
      </c>
      <c r="V12" s="222">
        <v>20</v>
      </c>
      <c r="W12" s="222">
        <v>1697</v>
      </c>
      <c r="X12" s="222">
        <v>307</v>
      </c>
      <c r="Y12" s="222">
        <v>65945</v>
      </c>
      <c r="Z12" s="222">
        <v>2</v>
      </c>
      <c r="AA12" s="222">
        <v>1940</v>
      </c>
      <c r="AB12" s="150">
        <v>0</v>
      </c>
      <c r="AC12" s="150">
        <v>0</v>
      </c>
      <c r="AD12" s="150">
        <v>0</v>
      </c>
      <c r="AE12" s="150">
        <v>0</v>
      </c>
      <c r="AF12" s="222">
        <v>19985</v>
      </c>
      <c r="AG12" s="222">
        <v>261033</v>
      </c>
      <c r="AH12" s="222">
        <v>19793</v>
      </c>
      <c r="AI12" s="224">
        <v>239760</v>
      </c>
      <c r="AJ12" s="111">
        <v>19</v>
      </c>
    </row>
    <row r="13" spans="1:42" ht="13.5" customHeight="1">
      <c r="A13" s="105"/>
      <c r="B13" s="264"/>
      <c r="C13" s="259"/>
      <c r="D13" s="259"/>
      <c r="E13" s="259"/>
      <c r="F13" s="259"/>
      <c r="G13" s="259"/>
      <c r="H13" s="259"/>
      <c r="I13" s="259"/>
      <c r="J13" s="259"/>
      <c r="K13" s="259"/>
      <c r="L13" s="259"/>
      <c r="M13" s="259"/>
      <c r="N13" s="106"/>
      <c r="O13" s="106"/>
      <c r="P13" s="259"/>
      <c r="Q13" s="259"/>
      <c r="R13" s="259"/>
      <c r="S13" s="259"/>
      <c r="T13" s="106"/>
      <c r="U13" s="106"/>
      <c r="V13" s="259"/>
      <c r="W13" s="259"/>
      <c r="X13" s="259"/>
      <c r="Y13" s="259"/>
      <c r="Z13" s="259"/>
      <c r="AA13" s="259"/>
      <c r="AB13" s="106"/>
      <c r="AC13" s="106"/>
      <c r="AD13" s="259"/>
      <c r="AE13" s="259"/>
      <c r="AF13" s="259"/>
      <c r="AG13" s="259"/>
      <c r="AH13" s="259"/>
      <c r="AI13" s="260"/>
      <c r="AJ13" s="188"/>
      <c r="AK13" s="32"/>
      <c r="AL13" s="32"/>
      <c r="AM13" s="95"/>
      <c r="AN13" s="95"/>
      <c r="AO13" s="89"/>
      <c r="AP13" s="89"/>
    </row>
    <row r="14" spans="1:38" ht="13.5" customHeight="1">
      <c r="A14" s="55"/>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
      <c r="AD14" s="22"/>
      <c r="AE14" s="22"/>
      <c r="AF14" s="22"/>
      <c r="AG14" s="22"/>
      <c r="AH14" s="22"/>
      <c r="AI14" s="22"/>
      <c r="AJ14" s="22"/>
      <c r="AK14" s="22"/>
      <c r="AL14" s="22"/>
    </row>
    <row r="15" spans="1:38" ht="13.5" customHeight="1">
      <c r="A15" s="55"/>
      <c r="B15" s="22"/>
      <c r="C15" s="22"/>
      <c r="D15" s="22"/>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row>
    <row r="16" spans="1:42" ht="13.5" customHeight="1">
      <c r="A16" s="32"/>
      <c r="B16" s="83"/>
      <c r="C16" s="82"/>
      <c r="D16" s="82"/>
      <c r="E16" s="82"/>
      <c r="F16" s="82"/>
      <c r="G16" s="82"/>
      <c r="H16" s="82"/>
      <c r="I16" s="82"/>
      <c r="J16" s="82"/>
      <c r="K16" s="82"/>
      <c r="L16" s="82"/>
      <c r="M16" s="82"/>
      <c r="N16" s="83"/>
      <c r="O16" s="83"/>
      <c r="P16" s="82"/>
      <c r="Q16" s="82"/>
      <c r="R16" s="82"/>
      <c r="S16" s="82"/>
      <c r="T16" s="83"/>
      <c r="U16" s="83"/>
      <c r="V16" s="82"/>
      <c r="W16" s="82"/>
      <c r="X16" s="82"/>
      <c r="Y16" s="82"/>
      <c r="Z16" s="82"/>
      <c r="AA16" s="82"/>
      <c r="AB16" s="83"/>
      <c r="AC16" s="83"/>
      <c r="AD16" s="82"/>
      <c r="AE16" s="82"/>
      <c r="AF16" s="82"/>
      <c r="AG16" s="82"/>
      <c r="AH16" s="82"/>
      <c r="AI16" s="82"/>
      <c r="AJ16" s="33"/>
      <c r="AK16" s="32"/>
      <c r="AL16" s="32"/>
      <c r="AM16" s="95"/>
      <c r="AN16" s="95"/>
      <c r="AO16" s="89"/>
      <c r="AP16" s="89"/>
    </row>
    <row r="17" ht="13.5" customHeight="1">
      <c r="E17" s="99"/>
    </row>
  </sheetData>
  <sheetProtection/>
  <mergeCells count="25">
    <mergeCell ref="AH5:AI5"/>
    <mergeCell ref="J4:AE4"/>
    <mergeCell ref="AJ3:AJ6"/>
    <mergeCell ref="AF5:AG5"/>
    <mergeCell ref="AB5:AC5"/>
    <mergeCell ref="AD5:AE5"/>
    <mergeCell ref="H4:I5"/>
    <mergeCell ref="T5:U5"/>
    <mergeCell ref="V5:W5"/>
    <mergeCell ref="X5:Y5"/>
    <mergeCell ref="R5:S5"/>
    <mergeCell ref="C4:C6"/>
    <mergeCell ref="D4:D6"/>
    <mergeCell ref="E4:E6"/>
    <mergeCell ref="G4:G6"/>
    <mergeCell ref="A3:A6"/>
    <mergeCell ref="Z5:AA5"/>
    <mergeCell ref="E3:G3"/>
    <mergeCell ref="H3:AI3"/>
    <mergeCell ref="P5:Q5"/>
    <mergeCell ref="B3:D3"/>
    <mergeCell ref="AF4:AI4"/>
    <mergeCell ref="J5:K5"/>
    <mergeCell ref="L5:M5"/>
    <mergeCell ref="N5:O5"/>
  </mergeCells>
  <printOptions/>
  <pageMargins left="0.7874015748031497" right="0.7874015748031497" top="0.984251968503937" bottom="0.984251968503937" header="0.5118110236220472" footer="0.5118110236220472"/>
  <pageSetup horizontalDpi="600" verticalDpi="600" orientation="landscape" paperSize="9" scale="4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2009-08-24T00:42:13Z</cp:lastPrinted>
  <dcterms:created xsi:type="dcterms:W3CDTF">1997-01-08T22:48:59Z</dcterms:created>
  <dcterms:modified xsi:type="dcterms:W3CDTF">2009-12-04T04:47:26Z</dcterms:modified>
  <cp:category/>
  <cp:version/>
  <cp:contentType/>
  <cp:contentStatus/>
</cp:coreProperties>
</file>