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30" activeTab="0"/>
  </bookViews>
  <sheets>
    <sheet name="面積・人口・就業者数など" sheetId="1" r:id="rId1"/>
  </sheets>
  <definedNames>
    <definedName name="att" localSheetId="0">'面積・人口・就業者数など'!$I$35</definedName>
    <definedName name="_xlnm.Print_Area" localSheetId="0">'面積・人口・就業者数など'!$A$1:$Z$62</definedName>
    <definedName name="_xlnm.Print_Titles" localSheetId="0">'面積・人口・就業者数など'!$A:$C</definedName>
  </definedNames>
  <calcPr fullCalcOnLoad="1"/>
</workbook>
</file>

<file path=xl/sharedStrings.xml><?xml version="1.0" encoding="utf-8"?>
<sst xmlns="http://schemas.openxmlformats.org/spreadsheetml/2006/main" count="121" uniqueCount="86">
  <si>
    <t>人</t>
  </si>
  <si>
    <t>神奈川県</t>
  </si>
  <si>
    <t>和歌山県</t>
  </si>
  <si>
    <t>鹿児島県</t>
  </si>
  <si>
    <t>％</t>
  </si>
  <si>
    <t>人/1000人</t>
  </si>
  <si>
    <t>第2次産業</t>
  </si>
  <si>
    <t>第3次産業</t>
  </si>
  <si>
    <t>都　道　府　県</t>
  </si>
  <si>
    <t>全国</t>
  </si>
  <si>
    <t>北海道</t>
  </si>
  <si>
    <t>青森県</t>
  </si>
  <si>
    <t>岩手県</t>
  </si>
  <si>
    <t>宮城県</t>
  </si>
  <si>
    <t>秋田県</t>
  </si>
  <si>
    <t>ｋ㎡</t>
  </si>
  <si>
    <t>世帯</t>
  </si>
  <si>
    <t>出　生　率</t>
  </si>
  <si>
    <t>第１次産業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</si>
  <si>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</si>
  <si>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</si>
  <si>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</si>
  <si>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</si>
  <si>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</si>
  <si>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</si>
  <si>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</si>
  <si>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</si>
  <si>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</si>
  <si>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</si>
  <si>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</si>
  <si>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</si>
  <si>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</si>
  <si>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</si>
  <si>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</si>
  <si>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</si>
  <si>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</si>
  <si>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</si>
  <si>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</si>
  <si>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</si>
  <si>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</si>
  <si>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</si>
  <si>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</si>
  <si>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</si>
  <si>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</si>
  <si>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</si>
  <si>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</si>
  <si>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</si>
  <si>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</si>
  <si>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</si>
  <si>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</si>
  <si>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</si>
  <si>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</si>
  <si>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</si>
  <si>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</si>
  <si>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</si>
  <si>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</si>
  <si>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</si>
  <si>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</si>
  <si>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面　　　　　積</t>
  </si>
  <si>
    <t>人 口 増 加 率</t>
  </si>
  <si>
    <t>世　　帯　　数</t>
  </si>
  <si>
    <t>資料</t>
  </si>
  <si>
    <t>死　亡　率</t>
  </si>
  <si>
    <t>順位</t>
  </si>
  <si>
    <t>人 口 密 度</t>
  </si>
  <si>
    <t>都道府県別データ一覧（１）</t>
  </si>
  <si>
    <t>＊</t>
  </si>
  <si>
    <r>
      <t>人/ｋｍ</t>
    </r>
    <r>
      <rPr>
        <vertAlign val="superscript"/>
        <sz val="11"/>
        <rFont val="ＭＳ Ｐゴシック"/>
        <family val="3"/>
      </rPr>
      <t>2</t>
    </r>
  </si>
  <si>
    <t>推計人口</t>
  </si>
  <si>
    <t>国土交通省国土地理院
 「全国都道府県市区町村別面積調」</t>
  </si>
  <si>
    <t>総務省自治行政局
「住民基本台帳に基づく人口、人口動態、及び世帯数」</t>
  </si>
  <si>
    <t>千人</t>
  </si>
  <si>
    <t>注　　＊印は、一部境界未定のため国土交通省により推計した面積を表示。</t>
  </si>
  <si>
    <t>厚生労働省「人口動態調査」</t>
  </si>
  <si>
    <t>（令和2.10.1）</t>
  </si>
  <si>
    <t>（平成27～令和2年）</t>
  </si>
  <si>
    <r>
      <t>総務省統計局</t>
    </r>
    <r>
      <rPr>
        <sz val="9"/>
        <rFont val="ＭＳ Ｐゴシック"/>
        <family val="3"/>
      </rPr>
      <t>「令和2年国勢調査」</t>
    </r>
  </si>
  <si>
    <r>
      <t>総務省統計局</t>
    </r>
    <r>
      <rPr>
        <sz val="9"/>
        <rFont val="ＭＳ Ｐゴシック"/>
        <family val="3"/>
      </rPr>
      <t>「人口推計」</t>
    </r>
  </si>
  <si>
    <t>15歳以上　　　　　就業者数　　　　　(令和2.10.1)　</t>
  </si>
  <si>
    <t>産業別15歳以上就業者割合（令和2.10.1）</t>
  </si>
  <si>
    <r>
      <t>総務省統計局「令和2</t>
    </r>
    <r>
      <rPr>
        <sz val="9"/>
        <rFont val="ＭＳ Ｐゴシック"/>
        <family val="3"/>
      </rPr>
      <t>年国勢調査」</t>
    </r>
  </si>
  <si>
    <t>１．面積・人口・就業者数（都道県別情報）</t>
  </si>
  <si>
    <t>（令和5.10.1）</t>
  </si>
  <si>
    <t>（令和4.10.1）</t>
  </si>
  <si>
    <t>（令和5.1.1）</t>
  </si>
  <si>
    <t>(令和4年)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</si>
</sst>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"/>
    <numFmt numFmtId="178" formatCode="#,##0.00000"/>
    <numFmt numFmtId="179" formatCode="#\ ###\ ##0"/>
    <numFmt numFmtId="180" formatCode="#\ ###\ ##0.00"/>
    <numFmt numFmtId="181" formatCode="0.0_);[Red]\(0.0\)"/>
    <numFmt numFmtId="182" formatCode="0.0;&quot;△ &quot;0.0"/>
    <numFmt numFmtId="183" formatCode="0.0_ "/>
    <numFmt numFmtId="184" formatCode="_ * #,##0.0_ ;_ * \-#,##0.0_ ;_ * &quot;-&quot;?_ ;_ @_ "/>
    <numFmt numFmtId="185" formatCode="#,##0.0"/>
    <numFmt numFmtId="186" formatCode="#,##0.0;[Red]\-#,##0.0"/>
    <numFmt numFmtId="187" formatCode="0.0"/>
    <numFmt numFmtId="188" formatCode="#,##0_ "/>
    <numFmt numFmtId="189" formatCode="0_);[Red]\(0\)"/>
    <numFmt numFmtId="190" formatCode="#,##0_);[Red]\(#,##0\)"/>
    <numFmt numFmtId="191" formatCode="0.0%"/>
    <numFmt numFmtId="192" formatCode="0_ "/>
    <numFmt numFmtId="193" formatCode="#,##0_);\(#,##0\)"/>
    <numFmt numFmtId="194" formatCode="#,##0.0_ "/>
    <numFmt numFmtId="195" formatCode="#,##0.00_ "/>
    <numFmt numFmtId="196" formatCode="#,##0.0;&quot;△ &quot;#,##0.0"/>
    <numFmt numFmtId="197" formatCode="#,##0.0\ ;&quot;△ &quot;#,##0.0\ "/>
    <numFmt numFmtId="198" formatCode="#,##0.0_);[Red]\(#,##0.0\)"/>
    <numFmt numFmtId="199" formatCode="0.00000_ "/>
    <numFmt numFmtId="200" formatCode="#,##0.00000;[Red]\-#,##0.00000"/>
    <numFmt numFmtId="201" formatCode="0.0\ "/>
    <numFmt numFmtId="202" formatCode="#,##0.000_ "/>
    <numFmt numFmtId="203" formatCode="0.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;[Red]\-#,##0\ "/>
    <numFmt numFmtId="209" formatCode="0.00000_);[Red]\(0.00000\)"/>
    <numFmt numFmtId="210" formatCode="0.00_);[Red]\(0.00\)"/>
    <numFmt numFmtId="211" formatCode="#,##0.00_);[Red]\(#,##0.00\)"/>
    <numFmt numFmtId="212" formatCode="#,##0.0_ ;[Red]\-#,##0.0\ "/>
    <numFmt numFmtId="213" formatCode="#,##\-0.0\ ;&quot;△ &quot;#,##0.0\ "/>
    <numFmt numFmtId="214" formatCode="#,##0.0\ ;&quot;-△ &quot;#,##0.0\ "/>
    <numFmt numFmtId="215" formatCode="#,##0.00;&quot;△ &quot;#,##0.00"/>
    <numFmt numFmtId="216" formatCode="#,###,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1"/>
      <name val="GulimChe"/>
      <family val="3"/>
    </font>
    <font>
      <b/>
      <sz val="10"/>
      <name val="GulimChe"/>
      <family val="3"/>
    </font>
    <font>
      <sz val="9"/>
      <name val="GulimChe"/>
      <family val="3"/>
    </font>
    <font>
      <b/>
      <sz val="12"/>
      <name val="GulimChe"/>
      <family val="3"/>
    </font>
    <font>
      <sz val="12"/>
      <name val="GulimChe"/>
      <family val="3"/>
    </font>
    <font>
      <sz val="10"/>
      <name val="GulimChe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 vertical="center"/>
      <protection/>
    </xf>
    <xf numFmtId="0" fontId="41" fillId="0" borderId="0">
      <alignment vertical="center"/>
      <protection/>
    </xf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distributed" vertical="center"/>
    </xf>
    <xf numFmtId="188" fontId="12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/>
    </xf>
    <xf numFmtId="188" fontId="11" fillId="0" borderId="0" xfId="0" applyNumberFormat="1" applyFont="1" applyFill="1" applyBorder="1" applyAlignment="1">
      <alignment/>
    </xf>
    <xf numFmtId="188" fontId="12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/>
    </xf>
    <xf numFmtId="195" fontId="11" fillId="0" borderId="17" xfId="0" applyNumberFormat="1" applyFont="1" applyFill="1" applyBorder="1" applyAlignment="1">
      <alignment/>
    </xf>
    <xf numFmtId="183" fontId="11" fillId="0" borderId="1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right"/>
    </xf>
    <xf numFmtId="197" fontId="12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 quotePrefix="1">
      <alignment/>
    </xf>
    <xf numFmtId="197" fontId="11" fillId="0" borderId="0" xfId="0" applyNumberFormat="1" applyFont="1" applyFill="1" applyBorder="1" applyAlignment="1">
      <alignment vertical="center"/>
    </xf>
    <xf numFmtId="197" fontId="11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39" fontId="10" fillId="0" borderId="0" xfId="0" applyNumberFormat="1" applyFont="1" applyFill="1" applyAlignment="1">
      <alignment horizontal="left"/>
    </xf>
    <xf numFmtId="183" fontId="12" fillId="0" borderId="15" xfId="0" applyNumberFormat="1" applyFont="1" applyFill="1" applyBorder="1" applyAlignment="1">
      <alignment/>
    </xf>
    <xf numFmtId="183" fontId="11" fillId="0" borderId="15" xfId="0" applyNumberFormat="1" applyFont="1" applyFill="1" applyBorder="1" applyAlignment="1">
      <alignment/>
    </xf>
    <xf numFmtId="183" fontId="11" fillId="0" borderId="15" xfId="0" applyNumberFormat="1" applyFont="1" applyFill="1" applyBorder="1" applyAlignment="1" quotePrefix="1">
      <alignment/>
    </xf>
    <xf numFmtId="183" fontId="12" fillId="0" borderId="15" xfId="0" applyNumberFormat="1" applyFont="1" applyFill="1" applyBorder="1" applyAlignment="1">
      <alignment/>
    </xf>
    <xf numFmtId="183" fontId="11" fillId="0" borderId="15" xfId="0" applyNumberFormat="1" applyFont="1" applyFill="1" applyBorder="1" applyAlignment="1">
      <alignment vertical="center"/>
    </xf>
    <xf numFmtId="211" fontId="12" fillId="0" borderId="0" xfId="0" applyNumberFormat="1" applyFont="1" applyFill="1" applyBorder="1" applyAlignment="1">
      <alignment vertical="center"/>
    </xf>
    <xf numFmtId="211" fontId="11" fillId="0" borderId="0" xfId="0" applyNumberFormat="1" applyFont="1" applyFill="1" applyAlignment="1" applyProtection="1">
      <alignment/>
      <protection/>
    </xf>
    <xf numFmtId="211" fontId="11" fillId="0" borderId="0" xfId="0" applyNumberFormat="1" applyFont="1" applyFill="1" applyAlignment="1" applyProtection="1">
      <alignment/>
      <protection/>
    </xf>
    <xf numFmtId="211" fontId="12" fillId="0" borderId="0" xfId="0" applyNumberFormat="1" applyFont="1" applyFill="1" applyAlignment="1" applyProtection="1">
      <alignment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08" fontId="11" fillId="0" borderId="15" xfId="49" applyNumberFormat="1" applyFont="1" applyFill="1" applyBorder="1" applyAlignment="1" applyProtection="1">
      <alignment/>
      <protection/>
    </xf>
    <xf numFmtId="208" fontId="12" fillId="0" borderId="0" xfId="49" applyNumberFormat="1" applyFont="1" applyFill="1" applyBorder="1" applyAlignment="1" applyProtection="1">
      <alignment horizontal="right"/>
      <protection/>
    </xf>
    <xf numFmtId="208" fontId="11" fillId="0" borderId="0" xfId="49" applyNumberFormat="1" applyFont="1" applyFill="1" applyBorder="1" applyAlignment="1" applyProtection="1">
      <alignment/>
      <protection/>
    </xf>
    <xf numFmtId="208" fontId="12" fillId="0" borderId="0" xfId="49" applyNumberFormat="1" applyFont="1" applyFill="1" applyBorder="1" applyAlignment="1" applyProtection="1">
      <alignment/>
      <protection/>
    </xf>
    <xf numFmtId="188" fontId="11" fillId="0" borderId="17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181" fontId="12" fillId="0" borderId="15" xfId="49" applyNumberFormat="1" applyFont="1" applyFill="1" applyBorder="1" applyAlignment="1">
      <alignment horizontal="right" vertical="center"/>
    </xf>
    <xf numFmtId="196" fontId="58" fillId="0" borderId="0" xfId="0" applyNumberFormat="1" applyFont="1" applyFill="1" applyBorder="1" applyAlignment="1" applyProtection="1">
      <alignment vertical="center"/>
      <protection/>
    </xf>
    <xf numFmtId="196" fontId="5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Continuous"/>
    </xf>
    <xf numFmtId="201" fontId="12" fillId="0" borderId="0" xfId="49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/>
    </xf>
    <xf numFmtId="196" fontId="58" fillId="0" borderId="15" xfId="0" applyNumberFormat="1" applyFont="1" applyFill="1" applyBorder="1" applyAlignment="1" applyProtection="1">
      <alignment vertical="center"/>
      <protection/>
    </xf>
    <xf numFmtId="196" fontId="59" fillId="0" borderId="15" xfId="0" applyNumberFormat="1" applyFont="1" applyFill="1" applyBorder="1" applyAlignment="1" applyProtection="1">
      <alignment vertical="center"/>
      <protection/>
    </xf>
    <xf numFmtId="194" fontId="11" fillId="0" borderId="16" xfId="0" applyNumberFormat="1" applyFont="1" applyFill="1" applyBorder="1" applyAlignment="1">
      <alignment/>
    </xf>
    <xf numFmtId="212" fontId="12" fillId="0" borderId="15" xfId="49" applyNumberFormat="1" applyFont="1" applyFill="1" applyBorder="1" applyAlignment="1">
      <alignment/>
    </xf>
    <xf numFmtId="212" fontId="11" fillId="0" borderId="15" xfId="49" applyNumberFormat="1" applyFont="1" applyFill="1" applyBorder="1" applyAlignment="1">
      <alignment/>
    </xf>
    <xf numFmtId="182" fontId="12" fillId="0" borderId="15" xfId="49" applyNumberFormat="1" applyFont="1" applyFill="1" applyBorder="1" applyAlignment="1">
      <alignment horizontal="right" vertical="center"/>
    </xf>
    <xf numFmtId="182" fontId="12" fillId="0" borderId="0" xfId="49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9" fontId="18" fillId="0" borderId="0" xfId="0" applyNumberFormat="1" applyFont="1" applyFill="1" applyAlignment="1">
      <alignment horizontal="left"/>
    </xf>
    <xf numFmtId="0" fontId="19" fillId="0" borderId="12" xfId="0" applyFont="1" applyFill="1" applyBorder="1" applyAlignment="1">
      <alignment horizontal="center" vertical="center" textRotation="255"/>
    </xf>
    <xf numFmtId="0" fontId="17" fillId="0" borderId="14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95" fontId="20" fillId="0" borderId="0" xfId="0" applyNumberFormat="1" applyFont="1" applyFill="1" applyBorder="1" applyAlignment="1">
      <alignment vertical="center"/>
    </xf>
    <xf numFmtId="195" fontId="20" fillId="0" borderId="23" xfId="0" applyNumberFormat="1" applyFont="1" applyFill="1" applyBorder="1" applyAlignment="1">
      <alignment vertical="center"/>
    </xf>
    <xf numFmtId="183" fontId="20" fillId="0" borderId="0" xfId="0" applyNumberFormat="1" applyFont="1" applyFill="1" applyBorder="1" applyAlignment="1">
      <alignment/>
    </xf>
    <xf numFmtId="183" fontId="20" fillId="0" borderId="23" xfId="0" applyNumberFormat="1" applyFont="1" applyFill="1" applyBorder="1" applyAlignment="1">
      <alignment/>
    </xf>
    <xf numFmtId="182" fontId="20" fillId="0" borderId="23" xfId="0" applyNumberFormat="1" applyFont="1" applyFill="1" applyBorder="1" applyAlignment="1">
      <alignment vertical="center"/>
    </xf>
    <xf numFmtId="0" fontId="21" fillId="0" borderId="2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95" fontId="21" fillId="0" borderId="17" xfId="0" applyNumberFormat="1" applyFont="1" applyFill="1" applyBorder="1" applyAlignment="1">
      <alignment/>
    </xf>
    <xf numFmtId="195" fontId="21" fillId="0" borderId="21" xfId="0" applyNumberFormat="1" applyFont="1" applyFill="1" applyBorder="1" applyAlignment="1">
      <alignment/>
    </xf>
    <xf numFmtId="183" fontId="11" fillId="0" borderId="17" xfId="0" applyNumberFormat="1" applyFont="1" applyFill="1" applyBorder="1" applyAlignment="1">
      <alignment/>
    </xf>
    <xf numFmtId="183" fontId="11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9" fontId="17" fillId="0" borderId="0" xfId="0" applyNumberFormat="1" applyFont="1" applyFill="1" applyAlignment="1">
      <alignment/>
    </xf>
    <xf numFmtId="38" fontId="24" fillId="0" borderId="15" xfId="51" applyFont="1" applyFill="1" applyBorder="1" applyAlignment="1">
      <alignment/>
    </xf>
    <xf numFmtId="38" fontId="23" fillId="0" borderId="15" xfId="51" applyFont="1" applyFill="1" applyBorder="1" applyAlignment="1">
      <alignment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24" xfId="0" applyFont="1" applyFill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 textRotation="255"/>
    </xf>
    <xf numFmtId="194" fontId="14" fillId="0" borderId="13" xfId="0" applyNumberFormat="1" applyFont="1" applyFill="1" applyBorder="1" applyAlignment="1">
      <alignment horizontal="center" vertical="center" wrapText="1"/>
    </xf>
    <xf numFmtId="194" fontId="14" fillId="0" borderId="14" xfId="0" applyNumberFormat="1" applyFont="1" applyFill="1" applyBorder="1" applyAlignment="1">
      <alignment horizontal="center" vertical="center" wrapText="1"/>
    </xf>
    <xf numFmtId="194" fontId="14" fillId="0" borderId="15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>
      <alignment horizontal="center" vertical="center" wrapText="1"/>
    </xf>
    <xf numFmtId="194" fontId="14" fillId="0" borderId="16" xfId="0" applyNumberFormat="1" applyFont="1" applyFill="1" applyBorder="1" applyAlignment="1">
      <alignment horizontal="center" vertical="center" wrapText="1"/>
    </xf>
    <xf numFmtId="194" fontId="14" fillId="0" borderId="17" xfId="0" applyNumberFormat="1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19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>
      <alignment horizontal="center" vertical="center" textRotation="255"/>
    </xf>
    <xf numFmtId="0" fontId="17" fillId="0" borderId="19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130" zoomScaleNormal="130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" sqref="P2"/>
    </sheetView>
  </sheetViews>
  <sheetFormatPr defaultColWidth="9" defaultRowHeight="14.25"/>
  <cols>
    <col min="1" max="1" width="2.59765625" style="1" customWidth="1"/>
    <col min="2" max="2" width="13.59765625" style="1" customWidth="1"/>
    <col min="3" max="4" width="2.59765625" style="1" customWidth="1"/>
    <col min="5" max="5" width="17" style="1" customWidth="1"/>
    <col min="6" max="6" width="4.5" style="79" bestFit="1" customWidth="1"/>
    <col min="7" max="7" width="15.69921875" style="1" bestFit="1" customWidth="1"/>
    <col min="8" max="8" width="4.5" style="79" bestFit="1" customWidth="1"/>
    <col min="9" max="9" width="18.09765625" style="1" customWidth="1"/>
    <col min="10" max="10" width="4.5" style="79" bestFit="1" customWidth="1"/>
    <col min="11" max="11" width="18.09765625" style="1" customWidth="1"/>
    <col min="12" max="12" width="4.5" style="79" bestFit="1" customWidth="1"/>
    <col min="13" max="13" width="18.69921875" style="1" customWidth="1"/>
    <col min="14" max="14" width="4.59765625" style="79" bestFit="1" customWidth="1"/>
    <col min="15" max="15" width="14.59765625" style="1" customWidth="1"/>
    <col min="16" max="16" width="4.59765625" style="79" bestFit="1" customWidth="1"/>
    <col min="17" max="17" width="14.3984375" style="1" customWidth="1"/>
    <col min="18" max="18" width="4.5" style="1" bestFit="1" customWidth="1"/>
    <col min="19" max="19" width="14.3984375" style="1" customWidth="1"/>
    <col min="20" max="20" width="4.5" style="1" bestFit="1" customWidth="1"/>
    <col min="21" max="21" width="14.3984375" style="1" customWidth="1"/>
    <col min="22" max="22" width="4.5" style="1" bestFit="1" customWidth="1"/>
    <col min="23" max="23" width="14.3984375" style="1" customWidth="1"/>
    <col min="24" max="24" width="4.5" style="79" bestFit="1" customWidth="1"/>
    <col min="25" max="25" width="14.3984375" style="1" customWidth="1"/>
    <col min="26" max="26" width="4.5" style="79" bestFit="1" customWidth="1"/>
    <col min="27" max="27" width="1.4921875" style="1" customWidth="1"/>
    <col min="28" max="16384" width="9" style="1" customWidth="1"/>
  </cols>
  <sheetData>
    <row r="1" spans="1:26" s="103" customFormat="1" ht="13.5">
      <c r="A1" s="103" t="s">
        <v>81</v>
      </c>
      <c r="F1" s="104"/>
      <c r="H1" s="104"/>
      <c r="J1" s="104"/>
      <c r="L1" s="104"/>
      <c r="N1" s="104"/>
      <c r="P1" s="104"/>
      <c r="X1" s="104"/>
      <c r="Z1" s="104"/>
    </row>
    <row r="2" ht="18" customHeight="1">
      <c r="A2" s="1" t="s">
        <v>65</v>
      </c>
    </row>
    <row r="3" spans="1:26" ht="13.5" customHeight="1" thickBot="1">
      <c r="A3" s="2"/>
      <c r="B3" s="3"/>
      <c r="C3" s="3"/>
      <c r="E3" s="80"/>
      <c r="F3" s="81"/>
      <c r="G3" s="80"/>
      <c r="H3" s="81"/>
      <c r="I3" s="80"/>
      <c r="J3" s="81"/>
      <c r="K3" s="80"/>
      <c r="L3" s="81"/>
      <c r="M3" s="80"/>
      <c r="N3" s="81"/>
      <c r="O3" s="80"/>
      <c r="P3" s="81"/>
      <c r="Q3" s="40"/>
      <c r="S3" s="80"/>
      <c r="U3" s="40"/>
      <c r="W3" s="80"/>
      <c r="X3" s="81"/>
      <c r="Y3" s="80"/>
      <c r="Z3" s="81"/>
    </row>
    <row r="4" spans="1:26" ht="26.25" customHeight="1" thickTop="1">
      <c r="A4" s="143" t="s">
        <v>8</v>
      </c>
      <c r="B4" s="143"/>
      <c r="C4" s="144"/>
      <c r="D4" s="71"/>
      <c r="E4" s="71" t="s">
        <v>58</v>
      </c>
      <c r="F4" s="113" t="s">
        <v>63</v>
      </c>
      <c r="G4" s="72" t="s">
        <v>68</v>
      </c>
      <c r="H4" s="113" t="s">
        <v>63</v>
      </c>
      <c r="I4" s="73" t="s">
        <v>59</v>
      </c>
      <c r="J4" s="113" t="s">
        <v>63</v>
      </c>
      <c r="K4" s="74" t="s">
        <v>64</v>
      </c>
      <c r="L4" s="113" t="s">
        <v>63</v>
      </c>
      <c r="M4" s="72" t="s">
        <v>60</v>
      </c>
      <c r="N4" s="113" t="s">
        <v>63</v>
      </c>
      <c r="O4" s="135" t="s">
        <v>78</v>
      </c>
      <c r="P4" s="115" t="s">
        <v>63</v>
      </c>
      <c r="Q4" s="117" t="s">
        <v>79</v>
      </c>
      <c r="R4" s="118"/>
      <c r="S4" s="118"/>
      <c r="T4" s="118"/>
      <c r="U4" s="118"/>
      <c r="V4" s="119"/>
      <c r="W4" s="50" t="s">
        <v>17</v>
      </c>
      <c r="X4" s="115" t="s">
        <v>63</v>
      </c>
      <c r="Y4" s="13" t="s">
        <v>62</v>
      </c>
      <c r="Z4" s="105" t="s">
        <v>63</v>
      </c>
    </row>
    <row r="5" spans="1:26" ht="26.25" customHeight="1">
      <c r="A5" s="145"/>
      <c r="B5" s="145"/>
      <c r="C5" s="146"/>
      <c r="D5" s="75"/>
      <c r="E5" s="75" t="s">
        <v>82</v>
      </c>
      <c r="F5" s="114"/>
      <c r="G5" s="75" t="s">
        <v>83</v>
      </c>
      <c r="H5" s="114"/>
      <c r="I5" s="76" t="s">
        <v>75</v>
      </c>
      <c r="J5" s="114"/>
      <c r="K5" s="77" t="s">
        <v>74</v>
      </c>
      <c r="L5" s="114"/>
      <c r="M5" s="78" t="s">
        <v>84</v>
      </c>
      <c r="N5" s="114"/>
      <c r="O5" s="136"/>
      <c r="P5" s="116"/>
      <c r="Q5" s="14" t="s">
        <v>18</v>
      </c>
      <c r="R5" s="82" t="s">
        <v>63</v>
      </c>
      <c r="S5" s="15" t="s">
        <v>6</v>
      </c>
      <c r="T5" s="82" t="s">
        <v>63</v>
      </c>
      <c r="U5" s="15" t="s">
        <v>7</v>
      </c>
      <c r="V5" s="82" t="s">
        <v>63</v>
      </c>
      <c r="W5" s="51" t="s">
        <v>85</v>
      </c>
      <c r="X5" s="116"/>
      <c r="Y5" s="51" t="s">
        <v>85</v>
      </c>
      <c r="Z5" s="106"/>
    </row>
    <row r="6" spans="1:26" ht="15">
      <c r="A6" s="4"/>
      <c r="B6" s="4"/>
      <c r="C6" s="4"/>
      <c r="D6" s="16"/>
      <c r="E6" s="17" t="s">
        <v>15</v>
      </c>
      <c r="F6" s="83"/>
      <c r="G6" s="18" t="s">
        <v>71</v>
      </c>
      <c r="H6" s="84"/>
      <c r="I6" s="32" t="s">
        <v>4</v>
      </c>
      <c r="J6" s="84"/>
      <c r="K6" s="57" t="s">
        <v>67</v>
      </c>
      <c r="L6" s="84"/>
      <c r="M6" s="32" t="s">
        <v>16</v>
      </c>
      <c r="N6" s="84"/>
      <c r="O6" s="17" t="s">
        <v>0</v>
      </c>
      <c r="P6" s="84"/>
      <c r="Q6" s="18" t="s">
        <v>4</v>
      </c>
      <c r="R6" s="85"/>
      <c r="S6" s="18" t="s">
        <v>4</v>
      </c>
      <c r="T6" s="84"/>
      <c r="U6" s="18" t="s">
        <v>4</v>
      </c>
      <c r="V6" s="84"/>
      <c r="W6" s="57" t="s">
        <v>5</v>
      </c>
      <c r="X6" s="84"/>
      <c r="Y6" s="17" t="s">
        <v>5</v>
      </c>
      <c r="Z6" s="83"/>
    </row>
    <row r="7" spans="1:26" s="7" customFormat="1" ht="17.25">
      <c r="A7" s="5"/>
      <c r="B7" s="6" t="s">
        <v>9</v>
      </c>
      <c r="C7" s="5"/>
      <c r="D7" s="19"/>
      <c r="E7" s="46">
        <v>377974.79</v>
      </c>
      <c r="F7" s="86"/>
      <c r="G7" s="102">
        <v>124947</v>
      </c>
      <c r="H7" s="87"/>
      <c r="I7" s="33">
        <v>-0.7464085159461176</v>
      </c>
      <c r="J7" s="87"/>
      <c r="K7" s="67">
        <v>338.2</v>
      </c>
      <c r="L7" s="87"/>
      <c r="M7" s="53">
        <v>60266318</v>
      </c>
      <c r="N7" s="87"/>
      <c r="O7" s="20">
        <v>65468436</v>
      </c>
      <c r="P7" s="87"/>
      <c r="Q7" s="41">
        <v>3.24969</v>
      </c>
      <c r="R7" s="88"/>
      <c r="S7" s="41">
        <v>23.39646</v>
      </c>
      <c r="T7" s="89"/>
      <c r="U7" s="41">
        <v>73.35385</v>
      </c>
      <c r="V7" s="89"/>
      <c r="W7" s="69">
        <v>6.3</v>
      </c>
      <c r="X7" s="90"/>
      <c r="Y7" s="70">
        <v>12.9</v>
      </c>
      <c r="Z7" s="86"/>
    </row>
    <row r="8" spans="1:26" s="7" customFormat="1" ht="6" customHeight="1">
      <c r="A8" s="5"/>
      <c r="B8" s="6"/>
      <c r="C8" s="5"/>
      <c r="D8" s="19"/>
      <c r="E8" s="46"/>
      <c r="F8" s="87"/>
      <c r="H8" s="87"/>
      <c r="I8" s="33"/>
      <c r="J8" s="87"/>
      <c r="K8" s="67"/>
      <c r="L8" s="87"/>
      <c r="M8" s="53"/>
      <c r="N8" s="87"/>
      <c r="O8" s="20"/>
      <c r="P8" s="87"/>
      <c r="Q8" s="41"/>
      <c r="R8" s="88"/>
      <c r="S8" s="41"/>
      <c r="T8" s="89"/>
      <c r="U8" s="41"/>
      <c r="V8" s="89"/>
      <c r="W8" s="58"/>
      <c r="X8" s="87"/>
      <c r="Y8" s="62"/>
      <c r="Z8" s="86"/>
    </row>
    <row r="9" spans="1:28" ht="13.5">
      <c r="A9" s="8"/>
      <c r="B9" s="9" t="s">
        <v>10</v>
      </c>
      <c r="C9" s="8"/>
      <c r="D9" s="21"/>
      <c r="E9" s="47">
        <v>83421.46</v>
      </c>
      <c r="F9" s="91">
        <f aca="true" t="shared" si="0" ref="F9:F55">RANK(E9,E$9:E$55)</f>
        <v>1</v>
      </c>
      <c r="G9" s="102">
        <v>5140</v>
      </c>
      <c r="H9" s="91">
        <f aca="true" t="shared" si="1" ref="H9:H55">RANK(G9,G$9:G$55)</f>
        <v>8</v>
      </c>
      <c r="I9" s="34">
        <v>-2.9194870871520395</v>
      </c>
      <c r="J9" s="91">
        <f aca="true" t="shared" si="2" ref="J9:J55">RANK(I9,I$9:I$55)</f>
        <v>27</v>
      </c>
      <c r="K9" s="68">
        <v>66.6</v>
      </c>
      <c r="L9" s="91">
        <f aca="true" t="shared" si="3" ref="L9:L55">RANK(K9,K$9:K$55)</f>
        <v>47</v>
      </c>
      <c r="M9" s="54">
        <v>2804281</v>
      </c>
      <c r="N9" s="91">
        <f aca="true" t="shared" si="4" ref="N9:N55">RANK(M9,M$9:M$55)</f>
        <v>7</v>
      </c>
      <c r="O9" s="22">
        <v>2636824</v>
      </c>
      <c r="P9" s="91">
        <f aca="true" t="shared" si="5" ref="P9:P55">RANK(O9,O$9:O$55)</f>
        <v>8</v>
      </c>
      <c r="Q9" s="42">
        <v>6.32154</v>
      </c>
      <c r="R9" s="91">
        <f aca="true" t="shared" si="6" ref="R9:R55">RANK(Q9,Q$9:Q$55)</f>
        <v>18</v>
      </c>
      <c r="S9" s="42">
        <v>16.91891</v>
      </c>
      <c r="T9" s="91">
        <f aca="true" t="shared" si="7" ref="T9:T55">RANK(S9,S$9:S$55)</f>
        <v>45</v>
      </c>
      <c r="U9" s="42">
        <v>76.75954</v>
      </c>
      <c r="V9" s="91">
        <f aca="true" t="shared" si="8" ref="V9:V55">RANK(U9,U$9:U$55)</f>
        <v>7</v>
      </c>
      <c r="W9" s="64">
        <v>5.2</v>
      </c>
      <c r="X9" s="91">
        <f aca="true" t="shared" si="9" ref="X9:X55">RANK(W9,W$9:W$55)</f>
        <v>44</v>
      </c>
      <c r="Y9" s="59">
        <v>14.6</v>
      </c>
      <c r="Z9" s="92">
        <f aca="true" t="shared" si="10" ref="Z9:Z55">RANK(Y9,Y$9:Y$55)</f>
        <v>20</v>
      </c>
      <c r="AA9" s="38"/>
      <c r="AB9" s="38"/>
    </row>
    <row r="10" spans="1:28" ht="13.5">
      <c r="A10" s="8"/>
      <c r="B10" s="9" t="s">
        <v>11</v>
      </c>
      <c r="C10" s="8"/>
      <c r="D10" s="21"/>
      <c r="E10" s="48">
        <v>9645.1</v>
      </c>
      <c r="F10" s="91">
        <f t="shared" si="0"/>
        <v>8</v>
      </c>
      <c r="G10" s="102">
        <v>1204</v>
      </c>
      <c r="H10" s="91">
        <f t="shared" si="1"/>
        <v>31</v>
      </c>
      <c r="I10" s="34">
        <v>-5.372076758149147</v>
      </c>
      <c r="J10" s="91">
        <f t="shared" si="2"/>
        <v>45</v>
      </c>
      <c r="K10" s="68">
        <v>128.3</v>
      </c>
      <c r="L10" s="91">
        <f t="shared" si="3"/>
        <v>41</v>
      </c>
      <c r="M10" s="54">
        <v>594597</v>
      </c>
      <c r="N10" s="91">
        <f t="shared" si="4"/>
        <v>31</v>
      </c>
      <c r="O10" s="22">
        <v>624097</v>
      </c>
      <c r="P10" s="91">
        <f t="shared" si="5"/>
        <v>32</v>
      </c>
      <c r="Q10" s="42">
        <v>11.28078</v>
      </c>
      <c r="R10" s="91">
        <f t="shared" si="6"/>
        <v>1</v>
      </c>
      <c r="S10" s="42">
        <v>20.04304</v>
      </c>
      <c r="T10" s="91">
        <f t="shared" si="7"/>
        <v>39</v>
      </c>
      <c r="U10" s="42">
        <v>68.67618</v>
      </c>
      <c r="V10" s="91">
        <f t="shared" si="8"/>
        <v>29</v>
      </c>
      <c r="W10" s="64">
        <v>5</v>
      </c>
      <c r="X10" s="91">
        <f t="shared" si="9"/>
        <v>45</v>
      </c>
      <c r="Y10" s="59">
        <v>16.8</v>
      </c>
      <c r="Z10" s="92">
        <f t="shared" si="10"/>
        <v>3</v>
      </c>
      <c r="AA10" s="38"/>
      <c r="AB10" s="38"/>
    </row>
    <row r="11" spans="1:28" ht="13.5">
      <c r="A11" s="8"/>
      <c r="B11" s="9" t="s">
        <v>12</v>
      </c>
      <c r="C11" s="8"/>
      <c r="D11" s="21"/>
      <c r="E11" s="47">
        <v>15275.04</v>
      </c>
      <c r="F11" s="91">
        <f t="shared" si="0"/>
        <v>2</v>
      </c>
      <c r="G11" s="102">
        <v>1181</v>
      </c>
      <c r="H11" s="91">
        <f t="shared" si="1"/>
        <v>32</v>
      </c>
      <c r="I11" s="34">
        <v>-5.397024368666936</v>
      </c>
      <c r="J11" s="91">
        <f t="shared" si="2"/>
        <v>46</v>
      </c>
      <c r="K11" s="68">
        <v>79.2</v>
      </c>
      <c r="L11" s="91">
        <f t="shared" si="3"/>
        <v>46</v>
      </c>
      <c r="M11" s="54">
        <v>533908</v>
      </c>
      <c r="N11" s="91">
        <f t="shared" si="4"/>
        <v>33</v>
      </c>
      <c r="O11" s="22">
        <v>626728</v>
      </c>
      <c r="P11" s="91">
        <f t="shared" si="5"/>
        <v>31</v>
      </c>
      <c r="Q11" s="43">
        <v>9.6289</v>
      </c>
      <c r="R11" s="91">
        <f t="shared" si="6"/>
        <v>4</v>
      </c>
      <c r="S11" s="43">
        <v>24.84124</v>
      </c>
      <c r="T11" s="91">
        <f t="shared" si="7"/>
        <v>21</v>
      </c>
      <c r="U11" s="43">
        <v>65.52986</v>
      </c>
      <c r="V11" s="91">
        <f t="shared" si="8"/>
        <v>35</v>
      </c>
      <c r="W11" s="64">
        <v>4.9</v>
      </c>
      <c r="X11" s="91">
        <f t="shared" si="9"/>
        <v>46</v>
      </c>
      <c r="Y11" s="59">
        <v>16.5</v>
      </c>
      <c r="Z11" s="92">
        <f t="shared" si="10"/>
        <v>4</v>
      </c>
      <c r="AA11" s="38"/>
      <c r="AB11" s="38"/>
    </row>
    <row r="12" spans="1:28" ht="13.5">
      <c r="A12" s="8"/>
      <c r="B12" s="9" t="s">
        <v>13</v>
      </c>
      <c r="C12" s="8"/>
      <c r="D12" s="21" t="s">
        <v>66</v>
      </c>
      <c r="E12" s="48">
        <v>7282.29</v>
      </c>
      <c r="F12" s="91">
        <f t="shared" si="0"/>
        <v>16</v>
      </c>
      <c r="G12" s="102">
        <v>2280</v>
      </c>
      <c r="H12" s="91">
        <f t="shared" si="1"/>
        <v>14</v>
      </c>
      <c r="I12" s="35">
        <v>-1.3669400432495205</v>
      </c>
      <c r="J12" s="91">
        <f t="shared" si="2"/>
        <v>12</v>
      </c>
      <c r="K12" s="68">
        <v>316.1</v>
      </c>
      <c r="L12" s="91">
        <f t="shared" si="3"/>
        <v>19</v>
      </c>
      <c r="M12" s="54">
        <v>1035949</v>
      </c>
      <c r="N12" s="91">
        <f t="shared" si="4"/>
        <v>14</v>
      </c>
      <c r="O12" s="22">
        <v>1181118</v>
      </c>
      <c r="P12" s="91">
        <f t="shared" si="5"/>
        <v>14</v>
      </c>
      <c r="Q12" s="42">
        <v>4.0344</v>
      </c>
      <c r="R12" s="91">
        <f t="shared" si="6"/>
        <v>28</v>
      </c>
      <c r="S12" s="42">
        <v>22.28643</v>
      </c>
      <c r="T12" s="91">
        <f t="shared" si="7"/>
        <v>33</v>
      </c>
      <c r="U12" s="42">
        <v>73.67918</v>
      </c>
      <c r="V12" s="91">
        <f t="shared" si="8"/>
        <v>12</v>
      </c>
      <c r="W12" s="64">
        <v>5.7</v>
      </c>
      <c r="X12" s="91">
        <f t="shared" si="9"/>
        <v>36</v>
      </c>
      <c r="Y12" s="59">
        <v>12.4</v>
      </c>
      <c r="Z12" s="92">
        <f t="shared" si="10"/>
        <v>39</v>
      </c>
      <c r="AA12" s="38"/>
      <c r="AB12" s="38"/>
    </row>
    <row r="13" spans="1:28" ht="13.5">
      <c r="A13" s="8"/>
      <c r="B13" s="9" t="s">
        <v>14</v>
      </c>
      <c r="C13" s="8"/>
      <c r="D13" s="21"/>
      <c r="E13" s="47">
        <v>11637.52</v>
      </c>
      <c r="F13" s="91">
        <f t="shared" si="0"/>
        <v>6</v>
      </c>
      <c r="G13" s="102">
        <v>930</v>
      </c>
      <c r="H13" s="91">
        <f t="shared" si="1"/>
        <v>39</v>
      </c>
      <c r="I13" s="34">
        <v>-6.2179472769052335</v>
      </c>
      <c r="J13" s="91">
        <f t="shared" si="2"/>
        <v>47</v>
      </c>
      <c r="K13" s="68">
        <v>82.4</v>
      </c>
      <c r="L13" s="91">
        <f t="shared" si="3"/>
        <v>45</v>
      </c>
      <c r="M13" s="54">
        <v>425607</v>
      </c>
      <c r="N13" s="91">
        <f t="shared" si="4"/>
        <v>39</v>
      </c>
      <c r="O13" s="22">
        <v>482536</v>
      </c>
      <c r="P13" s="91">
        <f t="shared" si="5"/>
        <v>38</v>
      </c>
      <c r="Q13" s="42">
        <v>8.6207</v>
      </c>
      <c r="R13" s="91">
        <f t="shared" si="6"/>
        <v>7</v>
      </c>
      <c r="S13" s="42">
        <v>23.88381</v>
      </c>
      <c r="T13" s="91">
        <f t="shared" si="7"/>
        <v>24</v>
      </c>
      <c r="U13" s="42">
        <v>67.49548</v>
      </c>
      <c r="V13" s="91">
        <f t="shared" si="8"/>
        <v>31</v>
      </c>
      <c r="W13" s="64">
        <v>4.3</v>
      </c>
      <c r="X13" s="91">
        <f t="shared" si="9"/>
        <v>47</v>
      </c>
      <c r="Y13" s="59">
        <v>18.6</v>
      </c>
      <c r="Z13" s="92">
        <f t="shared" si="10"/>
        <v>1</v>
      </c>
      <c r="AA13" s="38"/>
      <c r="AB13" s="38"/>
    </row>
    <row r="14" spans="1:28" ht="13.5">
      <c r="A14" s="8"/>
      <c r="B14" s="9" t="s">
        <v>19</v>
      </c>
      <c r="C14" s="8"/>
      <c r="D14" s="21" t="s">
        <v>66</v>
      </c>
      <c r="E14" s="47">
        <v>9323.15</v>
      </c>
      <c r="F14" s="91">
        <f t="shared" si="0"/>
        <v>9</v>
      </c>
      <c r="G14" s="102">
        <v>1041</v>
      </c>
      <c r="H14" s="91">
        <f t="shared" si="1"/>
        <v>36</v>
      </c>
      <c r="I14" s="34">
        <v>-4.970588784855467</v>
      </c>
      <c r="J14" s="91">
        <f t="shared" si="2"/>
        <v>43</v>
      </c>
      <c r="K14" s="68">
        <v>114.6</v>
      </c>
      <c r="L14" s="91">
        <f t="shared" si="3"/>
        <v>42</v>
      </c>
      <c r="M14" s="54">
        <v>421275</v>
      </c>
      <c r="N14" s="91">
        <f t="shared" si="4"/>
        <v>40</v>
      </c>
      <c r="O14" s="22">
        <v>562460</v>
      </c>
      <c r="P14" s="91">
        <f t="shared" si="5"/>
        <v>34</v>
      </c>
      <c r="Q14" s="42">
        <v>8.66497</v>
      </c>
      <c r="R14" s="91">
        <f t="shared" si="6"/>
        <v>5</v>
      </c>
      <c r="S14" s="42">
        <v>28.55705</v>
      </c>
      <c r="T14" s="91">
        <f t="shared" si="7"/>
        <v>13</v>
      </c>
      <c r="U14" s="42">
        <v>62.77798</v>
      </c>
      <c r="V14" s="91">
        <f t="shared" si="8"/>
        <v>47</v>
      </c>
      <c r="W14" s="64">
        <v>5.5</v>
      </c>
      <c r="X14" s="91">
        <f t="shared" si="9"/>
        <v>40</v>
      </c>
      <c r="Y14" s="59">
        <v>16.3</v>
      </c>
      <c r="Z14" s="92">
        <f t="shared" si="10"/>
        <v>5</v>
      </c>
      <c r="AA14" s="38"/>
      <c r="AB14" s="38"/>
    </row>
    <row r="15" spans="1:28" ht="13.5">
      <c r="A15" s="8"/>
      <c r="B15" s="9" t="s">
        <v>20</v>
      </c>
      <c r="C15" s="8"/>
      <c r="D15" s="21"/>
      <c r="E15" s="47">
        <v>13784.39</v>
      </c>
      <c r="F15" s="91">
        <f t="shared" si="0"/>
        <v>3</v>
      </c>
      <c r="G15" s="102">
        <v>1790</v>
      </c>
      <c r="H15" s="91">
        <f t="shared" si="1"/>
        <v>21</v>
      </c>
      <c r="I15" s="34">
        <v>-4.225984945970273</v>
      </c>
      <c r="J15" s="91">
        <f t="shared" si="2"/>
        <v>37</v>
      </c>
      <c r="K15" s="68">
        <v>133</v>
      </c>
      <c r="L15" s="91">
        <f t="shared" si="3"/>
        <v>40</v>
      </c>
      <c r="M15" s="54">
        <v>796575</v>
      </c>
      <c r="N15" s="91">
        <f t="shared" si="4"/>
        <v>24</v>
      </c>
      <c r="O15" s="22">
        <v>942997</v>
      </c>
      <c r="P15" s="91">
        <f t="shared" si="5"/>
        <v>20</v>
      </c>
      <c r="Q15" s="42">
        <v>6.20882</v>
      </c>
      <c r="R15" s="91">
        <f t="shared" si="6"/>
        <v>19</v>
      </c>
      <c r="S15" s="42">
        <v>29.60211</v>
      </c>
      <c r="T15" s="91">
        <f t="shared" si="7"/>
        <v>10</v>
      </c>
      <c r="U15" s="42">
        <v>64.18907</v>
      </c>
      <c r="V15" s="91">
        <f t="shared" si="8"/>
        <v>41</v>
      </c>
      <c r="W15" s="64">
        <v>5.5</v>
      </c>
      <c r="X15" s="91">
        <f t="shared" si="9"/>
        <v>40</v>
      </c>
      <c r="Y15" s="59">
        <v>15.4</v>
      </c>
      <c r="Z15" s="92">
        <f t="shared" si="10"/>
        <v>11</v>
      </c>
      <c r="AA15" s="38"/>
      <c r="AB15" s="38"/>
    </row>
    <row r="16" spans="1:28" ht="13.5">
      <c r="A16" s="8"/>
      <c r="B16" s="9" t="s">
        <v>21</v>
      </c>
      <c r="C16" s="8"/>
      <c r="D16" s="21"/>
      <c r="E16" s="47">
        <v>6097.56</v>
      </c>
      <c r="F16" s="91">
        <f t="shared" si="0"/>
        <v>24</v>
      </c>
      <c r="G16" s="102">
        <v>2840</v>
      </c>
      <c r="H16" s="91">
        <f t="shared" si="1"/>
        <v>11</v>
      </c>
      <c r="I16" s="34">
        <v>-1.712972612733188</v>
      </c>
      <c r="J16" s="91">
        <f t="shared" si="2"/>
        <v>14</v>
      </c>
      <c r="K16" s="68">
        <v>470.2</v>
      </c>
      <c r="L16" s="91">
        <f t="shared" si="3"/>
        <v>12</v>
      </c>
      <c r="M16" s="54">
        <v>1298834</v>
      </c>
      <c r="N16" s="91">
        <f t="shared" si="4"/>
        <v>12</v>
      </c>
      <c r="O16" s="22">
        <v>1478441</v>
      </c>
      <c r="P16" s="91">
        <f t="shared" si="5"/>
        <v>11</v>
      </c>
      <c r="Q16" s="42">
        <v>5.22652</v>
      </c>
      <c r="R16" s="91">
        <f t="shared" si="6"/>
        <v>21</v>
      </c>
      <c r="S16" s="42">
        <v>28.95158</v>
      </c>
      <c r="T16" s="91">
        <f t="shared" si="7"/>
        <v>11</v>
      </c>
      <c r="U16" s="42">
        <v>65.8219</v>
      </c>
      <c r="V16" s="91">
        <f t="shared" si="8"/>
        <v>33</v>
      </c>
      <c r="W16" s="64">
        <v>5.7</v>
      </c>
      <c r="X16" s="91">
        <f t="shared" si="9"/>
        <v>36</v>
      </c>
      <c r="Y16" s="59">
        <v>13.5</v>
      </c>
      <c r="Z16" s="92">
        <f t="shared" si="10"/>
        <v>31</v>
      </c>
      <c r="AA16" s="38"/>
      <c r="AB16" s="38"/>
    </row>
    <row r="17" spans="1:28" ht="13.5">
      <c r="A17" s="8"/>
      <c r="B17" s="9" t="s">
        <v>22</v>
      </c>
      <c r="C17" s="8"/>
      <c r="D17" s="21"/>
      <c r="E17" s="47">
        <v>6408.09</v>
      </c>
      <c r="F17" s="91">
        <f t="shared" si="0"/>
        <v>20</v>
      </c>
      <c r="G17" s="102">
        <v>1909</v>
      </c>
      <c r="H17" s="91">
        <f t="shared" si="1"/>
        <v>19</v>
      </c>
      <c r="I17" s="34">
        <v>-2.08225381219751</v>
      </c>
      <c r="J17" s="91">
        <f t="shared" si="2"/>
        <v>19</v>
      </c>
      <c r="K17" s="68">
        <v>301.7</v>
      </c>
      <c r="L17" s="91">
        <f t="shared" si="3"/>
        <v>22</v>
      </c>
      <c r="M17" s="54">
        <v>860314</v>
      </c>
      <c r="N17" s="91">
        <f t="shared" si="4"/>
        <v>19</v>
      </c>
      <c r="O17" s="22">
        <v>1010609</v>
      </c>
      <c r="P17" s="91">
        <f t="shared" si="5"/>
        <v>18</v>
      </c>
      <c r="Q17" s="42">
        <v>5.21923</v>
      </c>
      <c r="R17" s="91">
        <f t="shared" si="6"/>
        <v>22</v>
      </c>
      <c r="S17" s="42">
        <v>31.27985</v>
      </c>
      <c r="T17" s="91">
        <f t="shared" si="7"/>
        <v>9</v>
      </c>
      <c r="U17" s="42">
        <v>63.50092</v>
      </c>
      <c r="V17" s="91">
        <f t="shared" si="8"/>
        <v>45</v>
      </c>
      <c r="W17" s="64">
        <v>5.6</v>
      </c>
      <c r="X17" s="91">
        <f t="shared" si="9"/>
        <v>39</v>
      </c>
      <c r="Y17" s="59">
        <v>13.4</v>
      </c>
      <c r="Z17" s="92">
        <f t="shared" si="10"/>
        <v>32</v>
      </c>
      <c r="AA17" s="38"/>
      <c r="AB17" s="38"/>
    </row>
    <row r="18" spans="1:28" ht="13.5">
      <c r="A18" s="8"/>
      <c r="B18" s="9" t="s">
        <v>23</v>
      </c>
      <c r="C18" s="8"/>
      <c r="D18" s="21"/>
      <c r="E18" s="47">
        <v>6362.28</v>
      </c>
      <c r="F18" s="91">
        <f t="shared" si="0"/>
        <v>21</v>
      </c>
      <c r="G18" s="102">
        <v>1913</v>
      </c>
      <c r="H18" s="91">
        <f t="shared" si="1"/>
        <v>18</v>
      </c>
      <c r="I18" s="34">
        <v>-1.723417033472452</v>
      </c>
      <c r="J18" s="91">
        <f t="shared" si="2"/>
        <v>16</v>
      </c>
      <c r="K18" s="68">
        <v>304.8</v>
      </c>
      <c r="L18" s="91">
        <f t="shared" si="3"/>
        <v>21</v>
      </c>
      <c r="M18" s="54">
        <v>872782</v>
      </c>
      <c r="N18" s="91">
        <f t="shared" si="4"/>
        <v>17</v>
      </c>
      <c r="O18" s="22">
        <v>1007967</v>
      </c>
      <c r="P18" s="91">
        <f t="shared" si="5"/>
        <v>19</v>
      </c>
      <c r="Q18" s="42">
        <v>4.54112</v>
      </c>
      <c r="R18" s="91">
        <f t="shared" si="6"/>
        <v>25</v>
      </c>
      <c r="S18" s="42">
        <v>31.39557</v>
      </c>
      <c r="T18" s="91">
        <f t="shared" si="7"/>
        <v>8</v>
      </c>
      <c r="U18" s="42">
        <v>64.06331</v>
      </c>
      <c r="V18" s="91">
        <f t="shared" si="8"/>
        <v>42</v>
      </c>
      <c r="W18" s="64">
        <v>5.8</v>
      </c>
      <c r="X18" s="91">
        <f t="shared" si="9"/>
        <v>34</v>
      </c>
      <c r="Y18" s="59">
        <v>14.4</v>
      </c>
      <c r="Z18" s="92">
        <f t="shared" si="10"/>
        <v>21</v>
      </c>
      <c r="AA18" s="38"/>
      <c r="AB18" s="38"/>
    </row>
    <row r="19" spans="1:28" ht="13.5">
      <c r="A19" s="8"/>
      <c r="B19" s="9" t="s">
        <v>24</v>
      </c>
      <c r="C19" s="8"/>
      <c r="D19" s="21" t="s">
        <v>66</v>
      </c>
      <c r="E19" s="47">
        <v>3797.75</v>
      </c>
      <c r="F19" s="91">
        <f t="shared" si="0"/>
        <v>39</v>
      </c>
      <c r="G19" s="102">
        <v>7337</v>
      </c>
      <c r="H19" s="91">
        <f t="shared" si="1"/>
        <v>5</v>
      </c>
      <c r="I19" s="34">
        <v>1.0765930497263154</v>
      </c>
      <c r="J19" s="91">
        <f t="shared" si="2"/>
        <v>4</v>
      </c>
      <c r="K19" s="68">
        <v>1934</v>
      </c>
      <c r="L19" s="91">
        <f t="shared" si="3"/>
        <v>4</v>
      </c>
      <c r="M19" s="54">
        <v>3470089</v>
      </c>
      <c r="N19" s="91">
        <f t="shared" si="4"/>
        <v>4</v>
      </c>
      <c r="O19" s="22">
        <v>3831603</v>
      </c>
      <c r="P19" s="91">
        <f t="shared" si="5"/>
        <v>5</v>
      </c>
      <c r="Q19" s="42">
        <v>1.47836</v>
      </c>
      <c r="R19" s="91">
        <f t="shared" si="6"/>
        <v>44</v>
      </c>
      <c r="S19" s="42">
        <v>22.99688</v>
      </c>
      <c r="T19" s="91">
        <f t="shared" si="7"/>
        <v>29</v>
      </c>
      <c r="U19" s="42">
        <v>75.52476</v>
      </c>
      <c r="V19" s="91">
        <f t="shared" si="8"/>
        <v>10</v>
      </c>
      <c r="W19" s="64">
        <v>6.1</v>
      </c>
      <c r="X19" s="91">
        <f t="shared" si="9"/>
        <v>23</v>
      </c>
      <c r="Y19" s="59">
        <v>11.5</v>
      </c>
      <c r="Z19" s="92">
        <f t="shared" si="10"/>
        <v>42</v>
      </c>
      <c r="AA19" s="38"/>
      <c r="AB19" s="38"/>
    </row>
    <row r="20" spans="1:28" ht="13.5">
      <c r="A20" s="8"/>
      <c r="B20" s="9" t="s">
        <v>25</v>
      </c>
      <c r="C20" s="8"/>
      <c r="D20" s="21" t="s">
        <v>66</v>
      </c>
      <c r="E20" s="47">
        <v>5156.72</v>
      </c>
      <c r="F20" s="91">
        <f t="shared" si="0"/>
        <v>28</v>
      </c>
      <c r="G20" s="102">
        <v>6266</v>
      </c>
      <c r="H20" s="91">
        <f t="shared" si="1"/>
        <v>6</v>
      </c>
      <c r="I20" s="34">
        <v>0.9933684372582352</v>
      </c>
      <c r="J20" s="91">
        <f t="shared" si="2"/>
        <v>5</v>
      </c>
      <c r="K20" s="68">
        <v>1218.5</v>
      </c>
      <c r="L20" s="91">
        <f t="shared" si="3"/>
        <v>6</v>
      </c>
      <c r="M20" s="54">
        <v>3023394</v>
      </c>
      <c r="N20" s="91">
        <f t="shared" si="4"/>
        <v>6</v>
      </c>
      <c r="O20" s="22">
        <v>3284654</v>
      </c>
      <c r="P20" s="91">
        <f t="shared" si="5"/>
        <v>6</v>
      </c>
      <c r="Q20" s="42">
        <v>2.3811</v>
      </c>
      <c r="R20" s="91">
        <f t="shared" si="6"/>
        <v>39</v>
      </c>
      <c r="S20" s="42">
        <v>19.11672</v>
      </c>
      <c r="T20" s="91">
        <f t="shared" si="7"/>
        <v>43</v>
      </c>
      <c r="U20" s="42">
        <v>78.50218</v>
      </c>
      <c r="V20" s="91">
        <f t="shared" si="8"/>
        <v>4</v>
      </c>
      <c r="W20" s="64">
        <v>6.1</v>
      </c>
      <c r="X20" s="91">
        <f t="shared" si="9"/>
        <v>23</v>
      </c>
      <c r="Y20" s="59">
        <v>11.8</v>
      </c>
      <c r="Z20" s="92">
        <f t="shared" si="10"/>
        <v>41</v>
      </c>
      <c r="AA20" s="38"/>
      <c r="AB20" s="38"/>
    </row>
    <row r="21" spans="1:28" ht="13.5">
      <c r="A21" s="8"/>
      <c r="B21" s="9" t="s">
        <v>26</v>
      </c>
      <c r="C21" s="8"/>
      <c r="D21" s="21" t="s">
        <v>66</v>
      </c>
      <c r="E21" s="47">
        <v>2199.93</v>
      </c>
      <c r="F21" s="91">
        <f t="shared" si="0"/>
        <v>45</v>
      </c>
      <c r="G21" s="102">
        <v>14038</v>
      </c>
      <c r="H21" s="91">
        <f t="shared" si="1"/>
        <v>1</v>
      </c>
      <c r="I21" s="34">
        <v>3.938670268715283</v>
      </c>
      <c r="J21" s="91">
        <f t="shared" si="2"/>
        <v>1</v>
      </c>
      <c r="K21" s="68">
        <v>6402.6</v>
      </c>
      <c r="L21" s="91">
        <f t="shared" si="3"/>
        <v>1</v>
      </c>
      <c r="M21" s="54">
        <v>7451051</v>
      </c>
      <c r="N21" s="91">
        <f t="shared" si="4"/>
        <v>1</v>
      </c>
      <c r="O21" s="22">
        <v>7970078</v>
      </c>
      <c r="P21" s="91">
        <f t="shared" si="5"/>
        <v>1</v>
      </c>
      <c r="Q21" s="42">
        <v>0.35021</v>
      </c>
      <c r="R21" s="91">
        <f t="shared" si="6"/>
        <v>47</v>
      </c>
      <c r="S21" s="42">
        <v>15.04526</v>
      </c>
      <c r="T21" s="91">
        <f t="shared" si="7"/>
        <v>46</v>
      </c>
      <c r="U21" s="42">
        <v>84.60453</v>
      </c>
      <c r="V21" s="91">
        <f t="shared" si="8"/>
        <v>1</v>
      </c>
      <c r="W21" s="64">
        <v>6.8</v>
      </c>
      <c r="X21" s="91">
        <f t="shared" si="9"/>
        <v>8</v>
      </c>
      <c r="Y21" s="59">
        <v>10.4</v>
      </c>
      <c r="Z21" s="92">
        <f t="shared" si="10"/>
        <v>46</v>
      </c>
      <c r="AA21" s="38"/>
      <c r="AB21" s="38"/>
    </row>
    <row r="22" spans="1:28" ht="13.5">
      <c r="A22" s="8"/>
      <c r="B22" s="9" t="s">
        <v>1</v>
      </c>
      <c r="C22" s="8"/>
      <c r="D22" s="21"/>
      <c r="E22" s="47">
        <v>2416.32</v>
      </c>
      <c r="F22" s="91">
        <f t="shared" si="0"/>
        <v>43</v>
      </c>
      <c r="G22" s="102">
        <v>9232</v>
      </c>
      <c r="H22" s="91">
        <f t="shared" si="1"/>
        <v>2</v>
      </c>
      <c r="I22" s="34">
        <v>1.2176353981657062</v>
      </c>
      <c r="J22" s="91">
        <f t="shared" si="2"/>
        <v>3</v>
      </c>
      <c r="K22" s="68">
        <v>3823.2</v>
      </c>
      <c r="L22" s="91">
        <f t="shared" si="3"/>
        <v>3</v>
      </c>
      <c r="M22" s="54">
        <v>4512592</v>
      </c>
      <c r="N22" s="91">
        <f t="shared" si="4"/>
        <v>2</v>
      </c>
      <c r="O22" s="22">
        <v>4895351</v>
      </c>
      <c r="P22" s="91">
        <f t="shared" si="5"/>
        <v>2</v>
      </c>
      <c r="Q22" s="42">
        <v>0.7578</v>
      </c>
      <c r="R22" s="91">
        <f t="shared" si="6"/>
        <v>45</v>
      </c>
      <c r="S22" s="42">
        <v>20.28676</v>
      </c>
      <c r="T22" s="91">
        <f t="shared" si="7"/>
        <v>38</v>
      </c>
      <c r="U22" s="42">
        <v>78.95544</v>
      </c>
      <c r="V22" s="91">
        <f t="shared" si="8"/>
        <v>3</v>
      </c>
      <c r="W22" s="64">
        <v>6.3</v>
      </c>
      <c r="X22" s="91">
        <f t="shared" si="9"/>
        <v>18</v>
      </c>
      <c r="Y22" s="59">
        <v>11</v>
      </c>
      <c r="Z22" s="92">
        <f t="shared" si="10"/>
        <v>44</v>
      </c>
      <c r="AA22" s="38"/>
      <c r="AB22" s="38"/>
    </row>
    <row r="23" spans="1:28" ht="13.5">
      <c r="A23" s="8"/>
      <c r="B23" s="9" t="s">
        <v>27</v>
      </c>
      <c r="C23" s="8"/>
      <c r="D23" s="21" t="s">
        <v>66</v>
      </c>
      <c r="E23" s="47">
        <v>12583.88</v>
      </c>
      <c r="F23" s="91">
        <f t="shared" si="0"/>
        <v>5</v>
      </c>
      <c r="G23" s="102">
        <v>2153</v>
      </c>
      <c r="H23" s="91">
        <f t="shared" si="1"/>
        <v>15</v>
      </c>
      <c r="I23" s="34">
        <v>-4.469626744157784</v>
      </c>
      <c r="J23" s="91">
        <f t="shared" si="2"/>
        <v>40</v>
      </c>
      <c r="K23" s="68">
        <v>174.9</v>
      </c>
      <c r="L23" s="91">
        <f t="shared" si="3"/>
        <v>34</v>
      </c>
      <c r="M23" s="54">
        <v>914487</v>
      </c>
      <c r="N23" s="91">
        <f t="shared" si="4"/>
        <v>15</v>
      </c>
      <c r="O23" s="22">
        <v>1136258</v>
      </c>
      <c r="P23" s="91">
        <f t="shared" si="5"/>
        <v>15</v>
      </c>
      <c r="Q23" s="42">
        <v>5.1733</v>
      </c>
      <c r="R23" s="91">
        <f t="shared" si="6"/>
        <v>23</v>
      </c>
      <c r="S23" s="42">
        <v>28.38466</v>
      </c>
      <c r="T23" s="91">
        <f t="shared" si="7"/>
        <v>14</v>
      </c>
      <c r="U23" s="42">
        <v>66.44204</v>
      </c>
      <c r="V23" s="91">
        <f t="shared" si="8"/>
        <v>32</v>
      </c>
      <c r="W23" s="64">
        <v>5.5</v>
      </c>
      <c r="X23" s="91">
        <f t="shared" si="9"/>
        <v>40</v>
      </c>
      <c r="Y23" s="59">
        <v>15.1</v>
      </c>
      <c r="Z23" s="92">
        <f t="shared" si="10"/>
        <v>15</v>
      </c>
      <c r="AA23" s="38"/>
      <c r="AB23" s="38"/>
    </row>
    <row r="24" spans="1:28" ht="13.5">
      <c r="A24" s="8"/>
      <c r="B24" s="9" t="s">
        <v>28</v>
      </c>
      <c r="C24" s="8"/>
      <c r="D24" s="21" t="s">
        <v>66</v>
      </c>
      <c r="E24" s="47">
        <v>4247.54</v>
      </c>
      <c r="F24" s="91">
        <f t="shared" si="0"/>
        <v>33</v>
      </c>
      <c r="G24" s="102">
        <v>1017</v>
      </c>
      <c r="H24" s="91">
        <f t="shared" si="1"/>
        <v>37</v>
      </c>
      <c r="I24" s="34">
        <v>-2.955375831826601</v>
      </c>
      <c r="J24" s="91">
        <f t="shared" si="2"/>
        <v>29</v>
      </c>
      <c r="K24" s="68">
        <v>243.6</v>
      </c>
      <c r="L24" s="91">
        <f t="shared" si="3"/>
        <v>25</v>
      </c>
      <c r="M24" s="54">
        <v>431110</v>
      </c>
      <c r="N24" s="91">
        <f t="shared" si="4"/>
        <v>38</v>
      </c>
      <c r="O24" s="22">
        <v>547577</v>
      </c>
      <c r="P24" s="91">
        <f t="shared" si="5"/>
        <v>36</v>
      </c>
      <c r="Q24" s="42">
        <v>2.98205</v>
      </c>
      <c r="R24" s="91">
        <f t="shared" si="6"/>
        <v>33</v>
      </c>
      <c r="S24" s="42">
        <v>33.2335</v>
      </c>
      <c r="T24" s="91">
        <f t="shared" si="7"/>
        <v>1</v>
      </c>
      <c r="U24" s="42">
        <v>63.78445</v>
      </c>
      <c r="V24" s="91">
        <f t="shared" si="8"/>
        <v>44</v>
      </c>
      <c r="W24" s="64">
        <v>6</v>
      </c>
      <c r="X24" s="91">
        <f t="shared" si="9"/>
        <v>28</v>
      </c>
      <c r="Y24" s="59">
        <v>15.1</v>
      </c>
      <c r="Z24" s="92">
        <f t="shared" si="10"/>
        <v>15</v>
      </c>
      <c r="AA24" s="38"/>
      <c r="AB24" s="38"/>
    </row>
    <row r="25" spans="1:28" ht="13.5">
      <c r="A25" s="8"/>
      <c r="B25" s="9" t="s">
        <v>29</v>
      </c>
      <c r="C25" s="8"/>
      <c r="D25" s="21"/>
      <c r="E25" s="47">
        <v>4186.2</v>
      </c>
      <c r="F25" s="91">
        <f t="shared" si="0"/>
        <v>35</v>
      </c>
      <c r="G25" s="102">
        <v>1118</v>
      </c>
      <c r="H25" s="91">
        <f t="shared" si="1"/>
        <v>33</v>
      </c>
      <c r="I25" s="34">
        <v>-1.8615122252185423</v>
      </c>
      <c r="J25" s="91">
        <f t="shared" si="2"/>
        <v>18</v>
      </c>
      <c r="K25" s="68">
        <v>270.5</v>
      </c>
      <c r="L25" s="91">
        <f t="shared" si="3"/>
        <v>23</v>
      </c>
      <c r="M25" s="54">
        <v>497350</v>
      </c>
      <c r="N25" s="91">
        <f t="shared" si="4"/>
        <v>35</v>
      </c>
      <c r="O25" s="22">
        <v>596626</v>
      </c>
      <c r="P25" s="91">
        <f t="shared" si="5"/>
        <v>33</v>
      </c>
      <c r="Q25" s="42">
        <v>2.6209</v>
      </c>
      <c r="R25" s="91">
        <f t="shared" si="6"/>
        <v>36</v>
      </c>
      <c r="S25" s="42">
        <v>27.81441</v>
      </c>
      <c r="T25" s="91">
        <f t="shared" si="7"/>
        <v>16</v>
      </c>
      <c r="U25" s="42">
        <v>69.56469</v>
      </c>
      <c r="V25" s="91">
        <f t="shared" si="8"/>
        <v>22</v>
      </c>
      <c r="W25" s="64">
        <v>6.4</v>
      </c>
      <c r="X25" s="91">
        <f t="shared" si="9"/>
        <v>16</v>
      </c>
      <c r="Y25" s="59">
        <v>13</v>
      </c>
      <c r="Z25" s="92">
        <f t="shared" si="10"/>
        <v>34</v>
      </c>
      <c r="AA25" s="38"/>
      <c r="AB25" s="38"/>
    </row>
    <row r="26" spans="1:28" ht="13.5">
      <c r="A26" s="8"/>
      <c r="B26" s="9" t="s">
        <v>30</v>
      </c>
      <c r="C26" s="8"/>
      <c r="D26" s="21"/>
      <c r="E26" s="47">
        <v>4190.54</v>
      </c>
      <c r="F26" s="91">
        <f t="shared" si="0"/>
        <v>34</v>
      </c>
      <c r="G26" s="102">
        <v>753</v>
      </c>
      <c r="H26" s="91">
        <f t="shared" si="1"/>
        <v>43</v>
      </c>
      <c r="I26" s="34">
        <v>-2.5265017667844503</v>
      </c>
      <c r="J26" s="91">
        <f t="shared" si="2"/>
        <v>22</v>
      </c>
      <c r="K26" s="68">
        <v>183</v>
      </c>
      <c r="L26" s="91">
        <f t="shared" si="3"/>
        <v>31</v>
      </c>
      <c r="M26" s="54">
        <v>301715</v>
      </c>
      <c r="N26" s="91">
        <f t="shared" si="4"/>
        <v>45</v>
      </c>
      <c r="O26" s="22">
        <v>415138</v>
      </c>
      <c r="P26" s="91">
        <f t="shared" si="5"/>
        <v>43</v>
      </c>
      <c r="Q26" s="42">
        <v>3.23603</v>
      </c>
      <c r="R26" s="91">
        <f t="shared" si="6"/>
        <v>31</v>
      </c>
      <c r="S26" s="42">
        <v>31.64538</v>
      </c>
      <c r="T26" s="91">
        <f t="shared" si="7"/>
        <v>7</v>
      </c>
      <c r="U26" s="42">
        <v>65.11859</v>
      </c>
      <c r="V26" s="91">
        <f t="shared" si="8"/>
        <v>37</v>
      </c>
      <c r="W26" s="64">
        <v>6.6</v>
      </c>
      <c r="X26" s="91">
        <f t="shared" si="9"/>
        <v>13</v>
      </c>
      <c r="Y26" s="59">
        <v>14.3</v>
      </c>
      <c r="Z26" s="92">
        <f t="shared" si="10"/>
        <v>24</v>
      </c>
      <c r="AA26" s="38"/>
      <c r="AB26" s="38"/>
    </row>
    <row r="27" spans="1:28" ht="13.5">
      <c r="A27" s="8"/>
      <c r="B27" s="9" t="s">
        <v>31</v>
      </c>
      <c r="C27" s="8"/>
      <c r="D27" s="21" t="s">
        <v>66</v>
      </c>
      <c r="E27" s="47">
        <v>4465.27</v>
      </c>
      <c r="F27" s="91">
        <f t="shared" si="0"/>
        <v>32</v>
      </c>
      <c r="G27" s="102">
        <v>802</v>
      </c>
      <c r="H27" s="91">
        <f t="shared" si="1"/>
        <v>41</v>
      </c>
      <c r="I27" s="34">
        <v>-2.98899308924101</v>
      </c>
      <c r="J27" s="91">
        <f t="shared" si="2"/>
        <v>30</v>
      </c>
      <c r="K27" s="68">
        <v>181.4</v>
      </c>
      <c r="L27" s="91">
        <f t="shared" si="3"/>
        <v>32</v>
      </c>
      <c r="M27" s="54">
        <v>371974</v>
      </c>
      <c r="N27" s="91">
        <f t="shared" si="4"/>
        <v>41</v>
      </c>
      <c r="O27" s="22">
        <v>425516</v>
      </c>
      <c r="P27" s="91">
        <f t="shared" si="5"/>
        <v>41</v>
      </c>
      <c r="Q27" s="42">
        <v>6.73159</v>
      </c>
      <c r="R27" s="91">
        <f t="shared" si="6"/>
        <v>15</v>
      </c>
      <c r="S27" s="42">
        <v>27.92727</v>
      </c>
      <c r="T27" s="91">
        <f t="shared" si="7"/>
        <v>15</v>
      </c>
      <c r="U27" s="42">
        <v>65.34114</v>
      </c>
      <c r="V27" s="91">
        <f t="shared" si="8"/>
        <v>36</v>
      </c>
      <c r="W27" s="64">
        <v>6.1</v>
      </c>
      <c r="X27" s="91">
        <f t="shared" si="9"/>
        <v>23</v>
      </c>
      <c r="Y27" s="59">
        <v>14.1</v>
      </c>
      <c r="Z27" s="92">
        <f t="shared" si="10"/>
        <v>25</v>
      </c>
      <c r="AA27" s="38"/>
      <c r="AB27" s="38"/>
    </row>
    <row r="28" spans="1:28" ht="13.5">
      <c r="A28" s="8"/>
      <c r="B28" s="9" t="s">
        <v>32</v>
      </c>
      <c r="C28" s="8"/>
      <c r="D28" s="21" t="s">
        <v>66</v>
      </c>
      <c r="E28" s="47">
        <v>13561.56</v>
      </c>
      <c r="F28" s="91">
        <f t="shared" si="0"/>
        <v>4</v>
      </c>
      <c r="G28" s="102">
        <v>2020</v>
      </c>
      <c r="H28" s="91">
        <f t="shared" si="1"/>
        <v>16</v>
      </c>
      <c r="I28" s="34">
        <v>-2.420092586063305</v>
      </c>
      <c r="J28" s="91">
        <f t="shared" si="2"/>
        <v>20</v>
      </c>
      <c r="K28" s="68">
        <v>151</v>
      </c>
      <c r="L28" s="91">
        <f t="shared" si="3"/>
        <v>38</v>
      </c>
      <c r="M28" s="54">
        <v>891350</v>
      </c>
      <c r="N28" s="91">
        <f t="shared" si="4"/>
        <v>16</v>
      </c>
      <c r="O28" s="22">
        <v>1086918</v>
      </c>
      <c r="P28" s="91">
        <f t="shared" si="5"/>
        <v>16</v>
      </c>
      <c r="Q28" s="42">
        <v>8.47654</v>
      </c>
      <c r="R28" s="91">
        <f t="shared" si="6"/>
        <v>8</v>
      </c>
      <c r="S28" s="42">
        <v>28.73032</v>
      </c>
      <c r="T28" s="91">
        <f t="shared" si="7"/>
        <v>12</v>
      </c>
      <c r="U28" s="42">
        <v>62.79315</v>
      </c>
      <c r="V28" s="91">
        <f t="shared" si="8"/>
        <v>46</v>
      </c>
      <c r="W28" s="64">
        <v>6.1</v>
      </c>
      <c r="X28" s="91">
        <f t="shared" si="9"/>
        <v>23</v>
      </c>
      <c r="Y28" s="59">
        <v>14.4</v>
      </c>
      <c r="Z28" s="92">
        <f t="shared" si="10"/>
        <v>21</v>
      </c>
      <c r="AA28" s="38"/>
      <c r="AB28" s="38"/>
    </row>
    <row r="29" spans="1:28" ht="13.5">
      <c r="A29" s="8"/>
      <c r="B29" s="9" t="s">
        <v>33</v>
      </c>
      <c r="C29" s="8"/>
      <c r="D29" s="21" t="s">
        <v>66</v>
      </c>
      <c r="E29" s="47">
        <v>10621.29</v>
      </c>
      <c r="F29" s="91">
        <f t="shared" si="0"/>
        <v>7</v>
      </c>
      <c r="G29" s="102">
        <v>1946</v>
      </c>
      <c r="H29" s="91">
        <f t="shared" si="1"/>
        <v>17</v>
      </c>
      <c r="I29" s="34">
        <v>-2.6163158379115536</v>
      </c>
      <c r="J29" s="91">
        <f t="shared" si="2"/>
        <v>24</v>
      </c>
      <c r="K29" s="68">
        <v>186.3</v>
      </c>
      <c r="L29" s="91">
        <f t="shared" si="3"/>
        <v>30</v>
      </c>
      <c r="M29" s="54">
        <v>846707</v>
      </c>
      <c r="N29" s="91">
        <f t="shared" si="4"/>
        <v>20</v>
      </c>
      <c r="O29" s="22">
        <v>1031928</v>
      </c>
      <c r="P29" s="91">
        <f t="shared" si="5"/>
        <v>17</v>
      </c>
      <c r="Q29" s="42">
        <v>2.8346</v>
      </c>
      <c r="R29" s="91">
        <f t="shared" si="6"/>
        <v>34</v>
      </c>
      <c r="S29" s="42">
        <v>32.71817</v>
      </c>
      <c r="T29" s="91">
        <f t="shared" si="7"/>
        <v>3</v>
      </c>
      <c r="U29" s="42">
        <v>64.44723</v>
      </c>
      <c r="V29" s="91">
        <f t="shared" si="8"/>
        <v>40</v>
      </c>
      <c r="W29" s="64">
        <v>5.9</v>
      </c>
      <c r="X29" s="91">
        <f t="shared" si="9"/>
        <v>30</v>
      </c>
      <c r="Y29" s="59">
        <v>13.9</v>
      </c>
      <c r="Z29" s="92">
        <f t="shared" si="10"/>
        <v>27</v>
      </c>
      <c r="AA29" s="38"/>
      <c r="AB29" s="38"/>
    </row>
    <row r="30" spans="1:28" ht="13.5">
      <c r="A30" s="8"/>
      <c r="B30" s="9" t="s">
        <v>34</v>
      </c>
      <c r="C30" s="8"/>
      <c r="D30" s="21" t="s">
        <v>66</v>
      </c>
      <c r="E30" s="47">
        <v>7777.07</v>
      </c>
      <c r="F30" s="91">
        <f t="shared" si="0"/>
        <v>13</v>
      </c>
      <c r="G30" s="102">
        <v>3582</v>
      </c>
      <c r="H30" s="91">
        <f t="shared" si="1"/>
        <v>10</v>
      </c>
      <c r="I30" s="34">
        <v>-1.8134451079032665</v>
      </c>
      <c r="J30" s="91">
        <f t="shared" si="2"/>
        <v>17</v>
      </c>
      <c r="K30" s="68">
        <v>467.2</v>
      </c>
      <c r="L30" s="91">
        <f t="shared" si="3"/>
        <v>13</v>
      </c>
      <c r="M30" s="54">
        <v>1632671</v>
      </c>
      <c r="N30" s="91">
        <f t="shared" si="4"/>
        <v>10</v>
      </c>
      <c r="O30" s="22">
        <v>1924210</v>
      </c>
      <c r="P30" s="91">
        <f t="shared" si="5"/>
        <v>10</v>
      </c>
      <c r="Q30" s="42">
        <v>3.47244</v>
      </c>
      <c r="R30" s="91">
        <f t="shared" si="6"/>
        <v>30</v>
      </c>
      <c r="S30" s="42">
        <v>32.69534</v>
      </c>
      <c r="T30" s="91">
        <f t="shared" si="7"/>
        <v>4</v>
      </c>
      <c r="U30" s="42">
        <v>63.83222</v>
      </c>
      <c r="V30" s="91">
        <f t="shared" si="8"/>
        <v>43</v>
      </c>
      <c r="W30" s="64">
        <v>5.9</v>
      </c>
      <c r="X30" s="91">
        <f t="shared" si="9"/>
        <v>30</v>
      </c>
      <c r="Y30" s="59">
        <v>13.6</v>
      </c>
      <c r="Z30" s="92">
        <f t="shared" si="10"/>
        <v>29</v>
      </c>
      <c r="AA30" s="38"/>
      <c r="AB30" s="38"/>
    </row>
    <row r="31" spans="1:28" ht="13.5">
      <c r="A31" s="8"/>
      <c r="B31" s="9" t="s">
        <v>35</v>
      </c>
      <c r="C31" s="8"/>
      <c r="D31" s="21" t="s">
        <v>66</v>
      </c>
      <c r="E31" s="47">
        <v>5173.09</v>
      </c>
      <c r="F31" s="91">
        <f t="shared" si="0"/>
        <v>27</v>
      </c>
      <c r="G31" s="102">
        <v>7495</v>
      </c>
      <c r="H31" s="91">
        <f t="shared" si="1"/>
        <v>4</v>
      </c>
      <c r="I31" s="34">
        <v>0.792275636605444</v>
      </c>
      <c r="J31" s="91">
        <f t="shared" si="2"/>
        <v>6</v>
      </c>
      <c r="K31" s="68">
        <v>1458</v>
      </c>
      <c r="L31" s="91">
        <f t="shared" si="3"/>
        <v>5</v>
      </c>
      <c r="M31" s="54">
        <v>3421030</v>
      </c>
      <c r="N31" s="91">
        <f t="shared" si="4"/>
        <v>5</v>
      </c>
      <c r="O31" s="22">
        <v>4012428</v>
      </c>
      <c r="P31" s="91">
        <f t="shared" si="5"/>
        <v>4</v>
      </c>
      <c r="Q31" s="42">
        <v>1.88235</v>
      </c>
      <c r="R31" s="91">
        <f t="shared" si="6"/>
        <v>42</v>
      </c>
      <c r="S31" s="42">
        <v>32.43159</v>
      </c>
      <c r="T31" s="91">
        <f t="shared" si="7"/>
        <v>5</v>
      </c>
      <c r="U31" s="42">
        <v>65.68606</v>
      </c>
      <c r="V31" s="91">
        <f t="shared" si="8"/>
        <v>34</v>
      </c>
      <c r="W31" s="64">
        <v>7.1</v>
      </c>
      <c r="X31" s="91">
        <f t="shared" si="9"/>
        <v>3</v>
      </c>
      <c r="Y31" s="59">
        <v>11.2</v>
      </c>
      <c r="Z31" s="92">
        <f t="shared" si="10"/>
        <v>43</v>
      </c>
      <c r="AA31" s="38"/>
      <c r="AB31" s="38"/>
    </row>
    <row r="32" spans="1:28" ht="13.5">
      <c r="A32" s="8"/>
      <c r="B32" s="9" t="s">
        <v>36</v>
      </c>
      <c r="C32" s="8"/>
      <c r="D32" s="21" t="s">
        <v>66</v>
      </c>
      <c r="E32" s="47">
        <v>5774.48</v>
      </c>
      <c r="F32" s="91">
        <f t="shared" si="0"/>
        <v>25</v>
      </c>
      <c r="G32" s="102">
        <v>1742</v>
      </c>
      <c r="H32" s="91">
        <f t="shared" si="1"/>
        <v>22</v>
      </c>
      <c r="I32" s="34">
        <v>-2.511805668372924</v>
      </c>
      <c r="J32" s="91">
        <f t="shared" si="2"/>
        <v>21</v>
      </c>
      <c r="K32" s="68">
        <v>306.6</v>
      </c>
      <c r="L32" s="91">
        <f t="shared" si="3"/>
        <v>20</v>
      </c>
      <c r="M32" s="54">
        <v>812795</v>
      </c>
      <c r="N32" s="91">
        <f t="shared" si="4"/>
        <v>21</v>
      </c>
      <c r="O32" s="22">
        <v>919390</v>
      </c>
      <c r="P32" s="91">
        <f t="shared" si="5"/>
        <v>22</v>
      </c>
      <c r="Q32" s="42">
        <v>3.18526</v>
      </c>
      <c r="R32" s="91">
        <f t="shared" si="6"/>
        <v>32</v>
      </c>
      <c r="S32" s="42">
        <v>32.02874</v>
      </c>
      <c r="T32" s="91">
        <f t="shared" si="7"/>
        <v>6</v>
      </c>
      <c r="U32" s="42">
        <v>64.786</v>
      </c>
      <c r="V32" s="91">
        <f t="shared" si="8"/>
        <v>38</v>
      </c>
      <c r="W32" s="64">
        <v>6.2</v>
      </c>
      <c r="X32" s="91">
        <f t="shared" si="9"/>
        <v>21</v>
      </c>
      <c r="Y32" s="59">
        <v>13.8</v>
      </c>
      <c r="Z32" s="92">
        <f t="shared" si="10"/>
        <v>28</v>
      </c>
      <c r="AA32" s="38"/>
      <c r="AB32" s="38"/>
    </row>
    <row r="33" spans="1:28" ht="13.5">
      <c r="A33" s="8"/>
      <c r="B33" s="9" t="s">
        <v>37</v>
      </c>
      <c r="C33" s="8"/>
      <c r="D33" s="21" t="s">
        <v>66</v>
      </c>
      <c r="E33" s="47">
        <v>4017.38</v>
      </c>
      <c r="F33" s="91">
        <f t="shared" si="0"/>
        <v>38</v>
      </c>
      <c r="G33" s="102">
        <v>1409</v>
      </c>
      <c r="H33" s="91">
        <f t="shared" si="1"/>
        <v>26</v>
      </c>
      <c r="I33" s="34">
        <v>0.04911827737812402</v>
      </c>
      <c r="J33" s="91">
        <f t="shared" si="2"/>
        <v>8</v>
      </c>
      <c r="K33" s="68">
        <v>351.9</v>
      </c>
      <c r="L33" s="91">
        <f t="shared" si="3"/>
        <v>15</v>
      </c>
      <c r="M33" s="54">
        <v>610361</v>
      </c>
      <c r="N33" s="91">
        <f t="shared" si="4"/>
        <v>29</v>
      </c>
      <c r="O33" s="22">
        <v>732254</v>
      </c>
      <c r="P33" s="91">
        <f t="shared" si="5"/>
        <v>25</v>
      </c>
      <c r="Q33" s="42">
        <v>2.42908</v>
      </c>
      <c r="R33" s="91">
        <f t="shared" si="6"/>
        <v>37</v>
      </c>
      <c r="S33" s="42">
        <v>32.95714</v>
      </c>
      <c r="T33" s="91">
        <f t="shared" si="7"/>
        <v>2</v>
      </c>
      <c r="U33" s="42">
        <v>64.61378</v>
      </c>
      <c r="V33" s="91">
        <f t="shared" si="8"/>
        <v>39</v>
      </c>
      <c r="W33" s="64">
        <v>7.1</v>
      </c>
      <c r="X33" s="91">
        <f t="shared" si="9"/>
        <v>3</v>
      </c>
      <c r="Y33" s="59">
        <v>11</v>
      </c>
      <c r="Z33" s="92">
        <f t="shared" si="10"/>
        <v>44</v>
      </c>
      <c r="AA33" s="38"/>
      <c r="AB33" s="38"/>
    </row>
    <row r="34" spans="1:28" ht="13.5">
      <c r="A34" s="8"/>
      <c r="B34" s="9" t="s">
        <v>38</v>
      </c>
      <c r="C34" s="8"/>
      <c r="D34" s="21"/>
      <c r="E34" s="47">
        <v>4612.2</v>
      </c>
      <c r="F34" s="91">
        <f t="shared" si="0"/>
        <v>31</v>
      </c>
      <c r="G34" s="102">
        <v>2550</v>
      </c>
      <c r="H34" s="91">
        <f t="shared" si="1"/>
        <v>13</v>
      </c>
      <c r="I34" s="34">
        <v>-1.236078032358079</v>
      </c>
      <c r="J34" s="91">
        <f t="shared" si="2"/>
        <v>10</v>
      </c>
      <c r="K34" s="68">
        <v>559</v>
      </c>
      <c r="L34" s="91">
        <f t="shared" si="3"/>
        <v>10</v>
      </c>
      <c r="M34" s="54">
        <v>1246024</v>
      </c>
      <c r="N34" s="91">
        <f t="shared" si="4"/>
        <v>13</v>
      </c>
      <c r="O34" s="22">
        <v>1296738</v>
      </c>
      <c r="P34" s="91">
        <f t="shared" si="5"/>
        <v>13</v>
      </c>
      <c r="Q34" s="42">
        <v>1.89946</v>
      </c>
      <c r="R34" s="91">
        <f t="shared" si="6"/>
        <v>41</v>
      </c>
      <c r="S34" s="42">
        <v>22.35347</v>
      </c>
      <c r="T34" s="91">
        <f t="shared" si="7"/>
        <v>31</v>
      </c>
      <c r="U34" s="42">
        <v>75.74707</v>
      </c>
      <c r="V34" s="91">
        <f t="shared" si="8"/>
        <v>8</v>
      </c>
      <c r="W34" s="64">
        <v>6.1</v>
      </c>
      <c r="X34" s="91">
        <f t="shared" si="9"/>
        <v>23</v>
      </c>
      <c r="Y34" s="59">
        <v>12.7</v>
      </c>
      <c r="Z34" s="92">
        <f t="shared" si="10"/>
        <v>36</v>
      </c>
      <c r="AA34" s="38"/>
      <c r="AB34" s="38"/>
    </row>
    <row r="35" spans="1:28" ht="13.5">
      <c r="A35" s="8"/>
      <c r="B35" s="9" t="s">
        <v>39</v>
      </c>
      <c r="C35" s="8"/>
      <c r="D35" s="21"/>
      <c r="E35" s="47">
        <v>1905.34</v>
      </c>
      <c r="F35" s="91">
        <f t="shared" si="0"/>
        <v>46</v>
      </c>
      <c r="G35" s="102">
        <v>8782</v>
      </c>
      <c r="H35" s="91">
        <f t="shared" si="1"/>
        <v>3</v>
      </c>
      <c r="I35" s="34">
        <v>-0.020182207777408312</v>
      </c>
      <c r="J35" s="91">
        <f t="shared" si="2"/>
        <v>9</v>
      </c>
      <c r="K35" s="68">
        <v>4638.4</v>
      </c>
      <c r="L35" s="91">
        <f t="shared" si="3"/>
        <v>2</v>
      </c>
      <c r="M35" s="54">
        <v>4462498</v>
      </c>
      <c r="N35" s="91">
        <f t="shared" si="4"/>
        <v>3</v>
      </c>
      <c r="O35" s="22">
        <v>4490257</v>
      </c>
      <c r="P35" s="91">
        <f t="shared" si="5"/>
        <v>3</v>
      </c>
      <c r="Q35" s="42">
        <v>0.47681</v>
      </c>
      <c r="R35" s="91">
        <f t="shared" si="6"/>
        <v>46</v>
      </c>
      <c r="S35" s="42">
        <v>22.5166</v>
      </c>
      <c r="T35" s="91">
        <f t="shared" si="7"/>
        <v>30</v>
      </c>
      <c r="U35" s="42">
        <v>77.00659</v>
      </c>
      <c r="V35" s="91">
        <f t="shared" si="8"/>
        <v>6</v>
      </c>
      <c r="W35" s="64">
        <v>6.7</v>
      </c>
      <c r="X35" s="91">
        <f t="shared" si="9"/>
        <v>12</v>
      </c>
      <c r="Y35" s="59">
        <v>12.5</v>
      </c>
      <c r="Z35" s="92">
        <f t="shared" si="10"/>
        <v>38</v>
      </c>
      <c r="AA35" s="38"/>
      <c r="AB35" s="38"/>
    </row>
    <row r="36" spans="1:28" ht="13.5">
      <c r="A36" s="8"/>
      <c r="B36" s="9" t="s">
        <v>40</v>
      </c>
      <c r="C36" s="8"/>
      <c r="D36" s="21"/>
      <c r="E36" s="47">
        <v>8400.95</v>
      </c>
      <c r="F36" s="91">
        <f t="shared" si="0"/>
        <v>12</v>
      </c>
      <c r="G36" s="102">
        <v>5402</v>
      </c>
      <c r="H36" s="91">
        <f t="shared" si="1"/>
        <v>7</v>
      </c>
      <c r="I36" s="34">
        <v>-1.2610753776107542</v>
      </c>
      <c r="J36" s="91">
        <f t="shared" si="2"/>
        <v>11</v>
      </c>
      <c r="K36" s="68">
        <v>650.5</v>
      </c>
      <c r="L36" s="91">
        <f t="shared" si="3"/>
        <v>8</v>
      </c>
      <c r="M36" s="54">
        <v>2601174</v>
      </c>
      <c r="N36" s="91">
        <f t="shared" si="4"/>
        <v>8</v>
      </c>
      <c r="O36" s="22">
        <v>2673625</v>
      </c>
      <c r="P36" s="91">
        <f t="shared" si="5"/>
        <v>7</v>
      </c>
      <c r="Q36" s="42">
        <v>1.79659</v>
      </c>
      <c r="R36" s="91">
        <f t="shared" si="6"/>
        <v>43</v>
      </c>
      <c r="S36" s="42">
        <v>24.82166</v>
      </c>
      <c r="T36" s="91">
        <f t="shared" si="7"/>
        <v>22</v>
      </c>
      <c r="U36" s="42">
        <v>73.38176</v>
      </c>
      <c r="V36" s="91">
        <f t="shared" si="8"/>
        <v>13</v>
      </c>
      <c r="W36" s="64">
        <v>6.3</v>
      </c>
      <c r="X36" s="91">
        <f t="shared" si="9"/>
        <v>18</v>
      </c>
      <c r="Y36" s="59">
        <v>12.6</v>
      </c>
      <c r="Z36" s="92">
        <f t="shared" si="10"/>
        <v>37</v>
      </c>
      <c r="AA36" s="38"/>
      <c r="AB36" s="38"/>
    </row>
    <row r="37" spans="1:28" ht="13.5">
      <c r="A37" s="8"/>
      <c r="B37" s="9" t="s">
        <v>41</v>
      </c>
      <c r="C37" s="8"/>
      <c r="D37" s="21"/>
      <c r="E37" s="47">
        <v>3690.94</v>
      </c>
      <c r="F37" s="91">
        <f t="shared" si="0"/>
        <v>40</v>
      </c>
      <c r="G37" s="102">
        <v>1306</v>
      </c>
      <c r="H37" s="91">
        <f t="shared" si="1"/>
        <v>28</v>
      </c>
      <c r="I37" s="34">
        <v>-2.920364490338012</v>
      </c>
      <c r="J37" s="91">
        <f t="shared" si="2"/>
        <v>28</v>
      </c>
      <c r="K37" s="68">
        <v>358.8</v>
      </c>
      <c r="L37" s="91">
        <f t="shared" si="3"/>
        <v>14</v>
      </c>
      <c r="M37" s="54">
        <v>607397</v>
      </c>
      <c r="N37" s="91">
        <f t="shared" si="4"/>
        <v>30</v>
      </c>
      <c r="O37" s="22">
        <v>631506</v>
      </c>
      <c r="P37" s="91">
        <f t="shared" si="5"/>
        <v>30</v>
      </c>
      <c r="Q37" s="42">
        <v>2.3634</v>
      </c>
      <c r="R37" s="91">
        <f t="shared" si="6"/>
        <v>40</v>
      </c>
      <c r="S37" s="42">
        <v>22.08894</v>
      </c>
      <c r="T37" s="91">
        <f t="shared" si="7"/>
        <v>34</v>
      </c>
      <c r="U37" s="42">
        <v>75.54766</v>
      </c>
      <c r="V37" s="91">
        <f t="shared" si="8"/>
        <v>9</v>
      </c>
      <c r="W37" s="64">
        <v>5.7</v>
      </c>
      <c r="X37" s="91">
        <f t="shared" si="9"/>
        <v>36</v>
      </c>
      <c r="Y37" s="59">
        <v>13.3</v>
      </c>
      <c r="Z37" s="92">
        <f t="shared" si="10"/>
        <v>33</v>
      </c>
      <c r="AA37" s="38"/>
      <c r="AB37" s="38"/>
    </row>
    <row r="38" spans="1:28" ht="13.5">
      <c r="A38" s="8"/>
      <c r="B38" s="9" t="s">
        <v>2</v>
      </c>
      <c r="C38" s="8"/>
      <c r="D38" s="21"/>
      <c r="E38" s="47">
        <v>4724.69</v>
      </c>
      <c r="F38" s="91">
        <f t="shared" si="0"/>
        <v>30</v>
      </c>
      <c r="G38" s="102">
        <v>903</v>
      </c>
      <c r="H38" s="91">
        <f t="shared" si="1"/>
        <v>40</v>
      </c>
      <c r="I38" s="34">
        <v>-4.254451373473267</v>
      </c>
      <c r="J38" s="91">
        <f t="shared" si="2"/>
        <v>38</v>
      </c>
      <c r="K38" s="68">
        <v>195.3</v>
      </c>
      <c r="L38" s="91">
        <f t="shared" si="3"/>
        <v>29</v>
      </c>
      <c r="M38" s="54">
        <v>443470</v>
      </c>
      <c r="N38" s="91">
        <f t="shared" si="4"/>
        <v>37</v>
      </c>
      <c r="O38" s="22">
        <v>463096</v>
      </c>
      <c r="P38" s="91">
        <f t="shared" si="5"/>
        <v>40</v>
      </c>
      <c r="Q38" s="42">
        <v>8.12963</v>
      </c>
      <c r="R38" s="91">
        <f t="shared" si="6"/>
        <v>10</v>
      </c>
      <c r="S38" s="42">
        <v>22.31287</v>
      </c>
      <c r="T38" s="91">
        <f t="shared" si="7"/>
        <v>32</v>
      </c>
      <c r="U38" s="42">
        <v>69.5575</v>
      </c>
      <c r="V38" s="91">
        <f t="shared" si="8"/>
        <v>23</v>
      </c>
      <c r="W38" s="64">
        <v>5.8</v>
      </c>
      <c r="X38" s="91">
        <f t="shared" si="9"/>
        <v>34</v>
      </c>
      <c r="Y38" s="59">
        <v>16</v>
      </c>
      <c r="Z38" s="92">
        <f t="shared" si="10"/>
        <v>7</v>
      </c>
      <c r="AA38" s="38"/>
      <c r="AB38" s="38"/>
    </row>
    <row r="39" spans="1:28" ht="13.5">
      <c r="A39" s="8"/>
      <c r="B39" s="9" t="s">
        <v>42</v>
      </c>
      <c r="C39" s="8"/>
      <c r="D39" s="21"/>
      <c r="E39" s="47">
        <v>3507.03</v>
      </c>
      <c r="F39" s="91">
        <f t="shared" si="0"/>
        <v>41</v>
      </c>
      <c r="G39" s="102">
        <v>544</v>
      </c>
      <c r="H39" s="91">
        <f t="shared" si="1"/>
        <v>47</v>
      </c>
      <c r="I39" s="34">
        <v>-3.4936462513144306</v>
      </c>
      <c r="J39" s="91">
        <f t="shared" si="2"/>
        <v>33</v>
      </c>
      <c r="K39" s="68">
        <v>157.8</v>
      </c>
      <c r="L39" s="91">
        <f t="shared" si="3"/>
        <v>37</v>
      </c>
      <c r="M39" s="54">
        <v>240643</v>
      </c>
      <c r="N39" s="91">
        <f t="shared" si="4"/>
        <v>47</v>
      </c>
      <c r="O39" s="22">
        <v>286412</v>
      </c>
      <c r="P39" s="91">
        <f t="shared" si="5"/>
        <v>47</v>
      </c>
      <c r="Q39" s="42">
        <v>7.77342</v>
      </c>
      <c r="R39" s="91">
        <f t="shared" si="6"/>
        <v>11</v>
      </c>
      <c r="S39" s="42">
        <v>21.681</v>
      </c>
      <c r="T39" s="91">
        <f t="shared" si="7"/>
        <v>35</v>
      </c>
      <c r="U39" s="42">
        <v>70.54558</v>
      </c>
      <c r="V39" s="91">
        <f t="shared" si="8"/>
        <v>18</v>
      </c>
      <c r="W39" s="64">
        <v>7</v>
      </c>
      <c r="X39" s="91">
        <f t="shared" si="9"/>
        <v>5</v>
      </c>
      <c r="Y39" s="59">
        <v>14.9</v>
      </c>
      <c r="Z39" s="92">
        <f t="shared" si="10"/>
        <v>17</v>
      </c>
      <c r="AA39" s="38"/>
      <c r="AB39" s="38"/>
    </row>
    <row r="40" spans="1:28" s="10" customFormat="1" ht="17.25">
      <c r="A40" s="5"/>
      <c r="B40" s="6" t="s">
        <v>43</v>
      </c>
      <c r="C40" s="5"/>
      <c r="D40" s="19"/>
      <c r="E40" s="49">
        <v>6707.81</v>
      </c>
      <c r="F40" s="93">
        <f t="shared" si="0"/>
        <v>19</v>
      </c>
      <c r="G40" s="101">
        <v>658</v>
      </c>
      <c r="H40" s="93">
        <f t="shared" si="1"/>
        <v>46</v>
      </c>
      <c r="I40" s="33">
        <v>-3.3449892849736207</v>
      </c>
      <c r="J40" s="93">
        <f t="shared" si="2"/>
        <v>32</v>
      </c>
      <c r="K40" s="67">
        <v>100.1</v>
      </c>
      <c r="L40" s="93">
        <f t="shared" si="3"/>
        <v>43</v>
      </c>
      <c r="M40" s="55">
        <v>293719</v>
      </c>
      <c r="N40" s="93">
        <f t="shared" si="4"/>
        <v>46</v>
      </c>
      <c r="O40" s="23">
        <v>348142</v>
      </c>
      <c r="P40" s="93">
        <f t="shared" si="5"/>
        <v>44</v>
      </c>
      <c r="Q40" s="44">
        <v>6.58409</v>
      </c>
      <c r="R40" s="93">
        <f t="shared" si="6"/>
        <v>17</v>
      </c>
      <c r="S40" s="44">
        <v>23.51856</v>
      </c>
      <c r="T40" s="93">
        <f t="shared" si="7"/>
        <v>26</v>
      </c>
      <c r="U40" s="44">
        <v>69.89734</v>
      </c>
      <c r="V40" s="93">
        <f t="shared" si="8"/>
        <v>21</v>
      </c>
      <c r="W40" s="65">
        <v>6.4</v>
      </c>
      <c r="X40" s="93">
        <f t="shared" si="9"/>
        <v>16</v>
      </c>
      <c r="Y40" s="60">
        <v>16.1</v>
      </c>
      <c r="Z40" s="94">
        <f t="shared" si="10"/>
        <v>6</v>
      </c>
      <c r="AA40" s="39"/>
      <c r="AB40" s="39"/>
    </row>
    <row r="41" spans="1:28" ht="13.5">
      <c r="A41" s="8"/>
      <c r="B41" s="9" t="s">
        <v>44</v>
      </c>
      <c r="C41" s="8"/>
      <c r="D41" s="21" t="s">
        <v>66</v>
      </c>
      <c r="E41" s="47">
        <v>7114.6</v>
      </c>
      <c r="F41" s="91">
        <f t="shared" si="0"/>
        <v>17</v>
      </c>
      <c r="G41" s="102">
        <v>1862</v>
      </c>
      <c r="H41" s="91">
        <f t="shared" si="1"/>
        <v>20</v>
      </c>
      <c r="I41" s="34">
        <v>-1.7222258362498577</v>
      </c>
      <c r="J41" s="91">
        <f t="shared" si="2"/>
        <v>15</v>
      </c>
      <c r="K41" s="68">
        <v>265.4</v>
      </c>
      <c r="L41" s="91">
        <f t="shared" si="3"/>
        <v>24</v>
      </c>
      <c r="M41" s="54">
        <v>866346</v>
      </c>
      <c r="N41" s="91">
        <f t="shared" si="4"/>
        <v>18</v>
      </c>
      <c r="O41" s="24">
        <v>934872</v>
      </c>
      <c r="P41" s="91">
        <f t="shared" si="5"/>
        <v>21</v>
      </c>
      <c r="Q41" s="45">
        <v>4.17854</v>
      </c>
      <c r="R41" s="91">
        <f t="shared" si="6"/>
        <v>26</v>
      </c>
      <c r="S41" s="45">
        <v>26.95043</v>
      </c>
      <c r="T41" s="91">
        <f t="shared" si="7"/>
        <v>17</v>
      </c>
      <c r="U41" s="45">
        <v>68.87103</v>
      </c>
      <c r="V41" s="91">
        <f t="shared" si="8"/>
        <v>28</v>
      </c>
      <c r="W41" s="64">
        <v>6.8</v>
      </c>
      <c r="X41" s="91">
        <f t="shared" si="9"/>
        <v>8</v>
      </c>
      <c r="Y41" s="59">
        <v>13.6</v>
      </c>
      <c r="Z41" s="92">
        <f t="shared" si="10"/>
        <v>29</v>
      </c>
      <c r="AA41" s="38"/>
      <c r="AB41" s="38"/>
    </row>
    <row r="42" spans="1:28" ht="13.5">
      <c r="A42" s="8"/>
      <c r="B42" s="9" t="s">
        <v>45</v>
      </c>
      <c r="C42" s="8"/>
      <c r="D42" s="21"/>
      <c r="E42" s="47">
        <v>8478.94</v>
      </c>
      <c r="F42" s="91">
        <f t="shared" si="0"/>
        <v>11</v>
      </c>
      <c r="G42" s="102">
        <v>2760</v>
      </c>
      <c r="H42" s="91">
        <f t="shared" si="1"/>
        <v>12</v>
      </c>
      <c r="I42" s="34">
        <v>-1.557248794826982</v>
      </c>
      <c r="J42" s="91">
        <f t="shared" si="2"/>
        <v>13</v>
      </c>
      <c r="K42" s="68">
        <v>330.2</v>
      </c>
      <c r="L42" s="91">
        <f t="shared" si="3"/>
        <v>17</v>
      </c>
      <c r="M42" s="54">
        <v>1334658</v>
      </c>
      <c r="N42" s="91">
        <f t="shared" si="4"/>
        <v>11</v>
      </c>
      <c r="O42" s="22">
        <v>1431008</v>
      </c>
      <c r="P42" s="91">
        <f t="shared" si="5"/>
        <v>12</v>
      </c>
      <c r="Q42" s="42">
        <v>2.72982</v>
      </c>
      <c r="R42" s="91">
        <f t="shared" si="6"/>
        <v>35</v>
      </c>
      <c r="S42" s="42">
        <v>26.10118</v>
      </c>
      <c r="T42" s="91">
        <f t="shared" si="7"/>
        <v>19</v>
      </c>
      <c r="U42" s="42">
        <v>71.16899</v>
      </c>
      <c r="V42" s="91">
        <f t="shared" si="8"/>
        <v>16</v>
      </c>
      <c r="W42" s="64">
        <v>6.6</v>
      </c>
      <c r="X42" s="91">
        <f t="shared" si="9"/>
        <v>13</v>
      </c>
      <c r="Y42" s="59">
        <v>12.9</v>
      </c>
      <c r="Z42" s="92">
        <f t="shared" si="10"/>
        <v>35</v>
      </c>
      <c r="AA42" s="38"/>
      <c r="AB42" s="38"/>
    </row>
    <row r="43" spans="1:28" ht="13.5">
      <c r="A43" s="8"/>
      <c r="B43" s="9" t="s">
        <v>46</v>
      </c>
      <c r="C43" s="8"/>
      <c r="D43" s="21"/>
      <c r="E43" s="47">
        <v>6112.61</v>
      </c>
      <c r="F43" s="91">
        <f t="shared" si="0"/>
        <v>23</v>
      </c>
      <c r="G43" s="102">
        <v>1313</v>
      </c>
      <c r="H43" s="91">
        <f t="shared" si="1"/>
        <v>27</v>
      </c>
      <c r="I43" s="34">
        <v>-4.461358738945376</v>
      </c>
      <c r="J43" s="91">
        <f t="shared" si="2"/>
        <v>39</v>
      </c>
      <c r="K43" s="68">
        <v>219.6</v>
      </c>
      <c r="L43" s="91">
        <f t="shared" si="3"/>
        <v>28</v>
      </c>
      <c r="M43" s="54">
        <v>659439</v>
      </c>
      <c r="N43" s="91">
        <f t="shared" si="4"/>
        <v>26</v>
      </c>
      <c r="O43" s="22">
        <v>658062</v>
      </c>
      <c r="P43" s="91">
        <f t="shared" si="5"/>
        <v>27</v>
      </c>
      <c r="Q43" s="42">
        <v>4.09141</v>
      </c>
      <c r="R43" s="91">
        <f t="shared" si="6"/>
        <v>27</v>
      </c>
      <c r="S43" s="42">
        <v>26.43322</v>
      </c>
      <c r="T43" s="91">
        <f t="shared" si="7"/>
        <v>18</v>
      </c>
      <c r="U43" s="42">
        <v>69.47537</v>
      </c>
      <c r="V43" s="91">
        <f t="shared" si="8"/>
        <v>25</v>
      </c>
      <c r="W43" s="64">
        <v>6</v>
      </c>
      <c r="X43" s="91">
        <f t="shared" si="9"/>
        <v>28</v>
      </c>
      <c r="Y43" s="59">
        <v>15.9</v>
      </c>
      <c r="Z43" s="92">
        <f t="shared" si="10"/>
        <v>8</v>
      </c>
      <c r="AA43" s="38"/>
      <c r="AB43" s="38"/>
    </row>
    <row r="44" spans="1:28" ht="13.5">
      <c r="A44" s="8"/>
      <c r="B44" s="9" t="s">
        <v>47</v>
      </c>
      <c r="C44" s="8"/>
      <c r="D44" s="21"/>
      <c r="E44" s="47">
        <v>4146.99</v>
      </c>
      <c r="F44" s="91">
        <f t="shared" si="0"/>
        <v>36</v>
      </c>
      <c r="G44" s="102">
        <v>704</v>
      </c>
      <c r="H44" s="91">
        <f t="shared" si="1"/>
        <v>44</v>
      </c>
      <c r="I44" s="34">
        <v>-4.786611144412111</v>
      </c>
      <c r="J44" s="91">
        <f t="shared" si="2"/>
        <v>42</v>
      </c>
      <c r="K44" s="68">
        <v>173.5</v>
      </c>
      <c r="L44" s="91">
        <f t="shared" si="3"/>
        <v>35</v>
      </c>
      <c r="M44" s="54">
        <v>338467</v>
      </c>
      <c r="N44" s="91">
        <f t="shared" si="4"/>
        <v>44</v>
      </c>
      <c r="O44" s="22">
        <v>344033</v>
      </c>
      <c r="P44" s="91">
        <f t="shared" si="5"/>
        <v>46</v>
      </c>
      <c r="Q44" s="42">
        <v>7.6356</v>
      </c>
      <c r="R44" s="91">
        <f t="shared" si="6"/>
        <v>12</v>
      </c>
      <c r="S44" s="42">
        <v>23.45618</v>
      </c>
      <c r="T44" s="91">
        <f t="shared" si="7"/>
        <v>27</v>
      </c>
      <c r="U44" s="42">
        <v>68.90822</v>
      </c>
      <c r="V44" s="91">
        <f t="shared" si="8"/>
        <v>27</v>
      </c>
      <c r="W44" s="64">
        <v>5.9</v>
      </c>
      <c r="X44" s="91">
        <f t="shared" si="9"/>
        <v>30</v>
      </c>
      <c r="Y44" s="59">
        <v>15.7</v>
      </c>
      <c r="Z44" s="92">
        <f t="shared" si="10"/>
        <v>9</v>
      </c>
      <c r="AA44" s="38"/>
      <c r="AB44" s="38"/>
    </row>
    <row r="45" spans="1:28" ht="13.5">
      <c r="A45" s="8"/>
      <c r="B45" s="9" t="s">
        <v>48</v>
      </c>
      <c r="C45" s="8"/>
      <c r="D45" s="21" t="s">
        <v>66</v>
      </c>
      <c r="E45" s="47">
        <v>1876.87</v>
      </c>
      <c r="F45" s="91">
        <f t="shared" si="0"/>
        <v>47</v>
      </c>
      <c r="G45" s="102">
        <v>934</v>
      </c>
      <c r="H45" s="91">
        <f t="shared" si="1"/>
        <v>38</v>
      </c>
      <c r="I45" s="34">
        <v>-2.665162973502022</v>
      </c>
      <c r="J45" s="91">
        <f t="shared" si="2"/>
        <v>25</v>
      </c>
      <c r="K45" s="68">
        <v>506.3</v>
      </c>
      <c r="L45" s="91">
        <f t="shared" si="3"/>
        <v>11</v>
      </c>
      <c r="M45" s="54">
        <v>447775</v>
      </c>
      <c r="N45" s="91">
        <f t="shared" si="4"/>
        <v>36</v>
      </c>
      <c r="O45" s="22">
        <v>477620</v>
      </c>
      <c r="P45" s="91">
        <f t="shared" si="5"/>
        <v>39</v>
      </c>
      <c r="Q45" s="42">
        <v>4.83104</v>
      </c>
      <c r="R45" s="91">
        <f t="shared" si="6"/>
        <v>24</v>
      </c>
      <c r="S45" s="42">
        <v>25.14321</v>
      </c>
      <c r="T45" s="91">
        <f t="shared" si="7"/>
        <v>20</v>
      </c>
      <c r="U45" s="42">
        <v>70.02575</v>
      </c>
      <c r="V45" s="91">
        <f t="shared" si="8"/>
        <v>20</v>
      </c>
      <c r="W45" s="64">
        <v>6.3</v>
      </c>
      <c r="X45" s="91">
        <f t="shared" si="9"/>
        <v>18</v>
      </c>
      <c r="Y45" s="59">
        <v>14.7</v>
      </c>
      <c r="Z45" s="92">
        <f t="shared" si="10"/>
        <v>19</v>
      </c>
      <c r="AA45" s="38"/>
      <c r="AB45" s="38"/>
    </row>
    <row r="46" spans="1:28" ht="13.5">
      <c r="A46" s="8"/>
      <c r="B46" s="9" t="s">
        <v>49</v>
      </c>
      <c r="C46" s="8"/>
      <c r="D46" s="21"/>
      <c r="E46" s="47">
        <v>5675.92</v>
      </c>
      <c r="F46" s="91">
        <f t="shared" si="0"/>
        <v>26</v>
      </c>
      <c r="G46" s="102">
        <v>1306</v>
      </c>
      <c r="H46" s="91">
        <f t="shared" si="1"/>
        <v>28</v>
      </c>
      <c r="I46" s="34">
        <v>-3.6398168721873514</v>
      </c>
      <c r="J46" s="91">
        <f t="shared" si="2"/>
        <v>35</v>
      </c>
      <c r="K46" s="68">
        <v>235.2</v>
      </c>
      <c r="L46" s="91">
        <f t="shared" si="3"/>
        <v>26</v>
      </c>
      <c r="M46" s="54">
        <v>656678</v>
      </c>
      <c r="N46" s="91">
        <f t="shared" si="4"/>
        <v>27</v>
      </c>
      <c r="O46" s="22">
        <v>654362</v>
      </c>
      <c r="P46" s="91">
        <f t="shared" si="5"/>
        <v>28</v>
      </c>
      <c r="Q46" s="42">
        <v>6.73725</v>
      </c>
      <c r="R46" s="91">
        <f t="shared" si="6"/>
        <v>14</v>
      </c>
      <c r="S46" s="42">
        <v>23.79921</v>
      </c>
      <c r="T46" s="91">
        <f t="shared" si="7"/>
        <v>25</v>
      </c>
      <c r="U46" s="42">
        <v>69.46354</v>
      </c>
      <c r="V46" s="91">
        <f t="shared" si="8"/>
        <v>26</v>
      </c>
      <c r="W46" s="64">
        <v>5.9</v>
      </c>
      <c r="X46" s="91">
        <f t="shared" si="9"/>
        <v>30</v>
      </c>
      <c r="Y46" s="59">
        <v>15.5</v>
      </c>
      <c r="Z46" s="92">
        <f t="shared" si="10"/>
        <v>10</v>
      </c>
      <c r="AA46" s="38"/>
      <c r="AB46" s="38"/>
    </row>
    <row r="47" spans="1:28" ht="13.5">
      <c r="A47" s="8"/>
      <c r="B47" s="9" t="s">
        <v>50</v>
      </c>
      <c r="C47" s="8"/>
      <c r="D47" s="21"/>
      <c r="E47" s="47">
        <v>7102.28</v>
      </c>
      <c r="F47" s="91">
        <f t="shared" si="0"/>
        <v>18</v>
      </c>
      <c r="G47" s="102">
        <v>676</v>
      </c>
      <c r="H47" s="91">
        <f t="shared" si="1"/>
        <v>45</v>
      </c>
      <c r="I47" s="36">
        <v>-5.046026506434376</v>
      </c>
      <c r="J47" s="91">
        <f t="shared" si="2"/>
        <v>44</v>
      </c>
      <c r="K47" s="68">
        <v>97.3</v>
      </c>
      <c r="L47" s="91">
        <f t="shared" si="3"/>
        <v>44</v>
      </c>
      <c r="M47" s="54">
        <v>350142</v>
      </c>
      <c r="N47" s="91">
        <f t="shared" si="4"/>
        <v>42</v>
      </c>
      <c r="O47" s="22">
        <v>344704</v>
      </c>
      <c r="P47" s="91">
        <f t="shared" si="5"/>
        <v>45</v>
      </c>
      <c r="Q47" s="42">
        <v>10.09591</v>
      </c>
      <c r="R47" s="91">
        <f t="shared" si="6"/>
        <v>2</v>
      </c>
      <c r="S47" s="42">
        <v>16.92293</v>
      </c>
      <c r="T47" s="91">
        <f t="shared" si="7"/>
        <v>44</v>
      </c>
      <c r="U47" s="42">
        <v>72.98117</v>
      </c>
      <c r="V47" s="91">
        <f t="shared" si="8"/>
        <v>14</v>
      </c>
      <c r="W47" s="64">
        <v>5.5</v>
      </c>
      <c r="X47" s="91">
        <f t="shared" si="9"/>
        <v>40</v>
      </c>
      <c r="Y47" s="59">
        <v>17.1</v>
      </c>
      <c r="Z47" s="92">
        <f t="shared" si="10"/>
        <v>2</v>
      </c>
      <c r="AA47" s="38"/>
      <c r="AB47" s="38"/>
    </row>
    <row r="48" spans="1:28" ht="13.5">
      <c r="A48" s="8"/>
      <c r="B48" s="9" t="s">
        <v>51</v>
      </c>
      <c r="C48" s="8"/>
      <c r="D48" s="21" t="s">
        <v>66</v>
      </c>
      <c r="E48" s="47">
        <v>4987.65</v>
      </c>
      <c r="F48" s="91">
        <f t="shared" si="0"/>
        <v>29</v>
      </c>
      <c r="G48" s="102">
        <v>5116</v>
      </c>
      <c r="H48" s="91">
        <f t="shared" si="1"/>
        <v>9</v>
      </c>
      <c r="I48" s="34">
        <v>0.6597594929860673</v>
      </c>
      <c r="J48" s="91">
        <f t="shared" si="2"/>
        <v>7</v>
      </c>
      <c r="K48" s="68">
        <v>1029.8</v>
      </c>
      <c r="L48" s="91">
        <f t="shared" si="3"/>
        <v>7</v>
      </c>
      <c r="M48" s="54">
        <v>2519442</v>
      </c>
      <c r="N48" s="91">
        <f t="shared" si="4"/>
        <v>9</v>
      </c>
      <c r="O48" s="22">
        <v>2546552</v>
      </c>
      <c r="P48" s="91">
        <f t="shared" si="5"/>
        <v>9</v>
      </c>
      <c r="Q48" s="42">
        <v>2.38723</v>
      </c>
      <c r="R48" s="91">
        <f t="shared" si="6"/>
        <v>38</v>
      </c>
      <c r="S48" s="42">
        <v>19.89302</v>
      </c>
      <c r="T48" s="91">
        <f t="shared" si="7"/>
        <v>40</v>
      </c>
      <c r="U48" s="42">
        <v>77.71976</v>
      </c>
      <c r="V48" s="91">
        <f t="shared" si="8"/>
        <v>5</v>
      </c>
      <c r="W48" s="64">
        <v>7.2</v>
      </c>
      <c r="X48" s="91">
        <f t="shared" si="9"/>
        <v>2</v>
      </c>
      <c r="Y48" s="59">
        <v>12.2</v>
      </c>
      <c r="Z48" s="92">
        <f t="shared" si="10"/>
        <v>40</v>
      </c>
      <c r="AA48" s="38"/>
      <c r="AB48" s="38"/>
    </row>
    <row r="49" spans="1:28" ht="13.5">
      <c r="A49" s="8"/>
      <c r="B49" s="9" t="s">
        <v>52</v>
      </c>
      <c r="C49" s="8"/>
      <c r="D49" s="21"/>
      <c r="E49" s="47">
        <v>2440.68</v>
      </c>
      <c r="F49" s="91">
        <f t="shared" si="0"/>
        <v>42</v>
      </c>
      <c r="G49" s="102">
        <v>801</v>
      </c>
      <c r="H49" s="91">
        <f t="shared" si="1"/>
        <v>42</v>
      </c>
      <c r="I49" s="34">
        <v>-2.568345116422044</v>
      </c>
      <c r="J49" s="91">
        <f t="shared" si="2"/>
        <v>23</v>
      </c>
      <c r="K49" s="68">
        <v>332.5</v>
      </c>
      <c r="L49" s="91">
        <f t="shared" si="3"/>
        <v>16</v>
      </c>
      <c r="M49" s="54">
        <v>343375</v>
      </c>
      <c r="N49" s="91">
        <f t="shared" si="4"/>
        <v>43</v>
      </c>
      <c r="O49" s="22">
        <v>417178</v>
      </c>
      <c r="P49" s="91">
        <f t="shared" si="5"/>
        <v>42</v>
      </c>
      <c r="Q49" s="42">
        <v>7.49872</v>
      </c>
      <c r="R49" s="91">
        <f t="shared" si="6"/>
        <v>13</v>
      </c>
      <c r="S49" s="42">
        <v>24.04729</v>
      </c>
      <c r="T49" s="91">
        <f t="shared" si="7"/>
        <v>23</v>
      </c>
      <c r="U49" s="42">
        <v>68.45399</v>
      </c>
      <c r="V49" s="91">
        <f t="shared" si="8"/>
        <v>30</v>
      </c>
      <c r="W49" s="64">
        <v>7</v>
      </c>
      <c r="X49" s="91">
        <f t="shared" si="9"/>
        <v>5</v>
      </c>
      <c r="Y49" s="59">
        <v>14.1</v>
      </c>
      <c r="Z49" s="92">
        <f t="shared" si="10"/>
        <v>25</v>
      </c>
      <c r="AA49" s="38"/>
      <c r="AB49" s="38"/>
    </row>
    <row r="50" spans="1:28" ht="13.5">
      <c r="A50" s="8"/>
      <c r="B50" s="9" t="s">
        <v>53</v>
      </c>
      <c r="C50" s="8"/>
      <c r="D50" s="21"/>
      <c r="E50" s="47">
        <v>4131.05</v>
      </c>
      <c r="F50" s="91">
        <f t="shared" si="0"/>
        <v>37</v>
      </c>
      <c r="G50" s="102">
        <v>1283</v>
      </c>
      <c r="H50" s="91">
        <f t="shared" si="1"/>
        <v>30</v>
      </c>
      <c r="I50" s="34">
        <v>-4.710326193901048</v>
      </c>
      <c r="J50" s="91">
        <f t="shared" si="2"/>
        <v>41</v>
      </c>
      <c r="K50" s="68">
        <v>317.7</v>
      </c>
      <c r="L50" s="91">
        <f t="shared" si="3"/>
        <v>18</v>
      </c>
      <c r="M50" s="54">
        <v>632920</v>
      </c>
      <c r="N50" s="91">
        <f t="shared" si="4"/>
        <v>28</v>
      </c>
      <c r="O50" s="22">
        <v>648138</v>
      </c>
      <c r="P50" s="91">
        <f t="shared" si="5"/>
        <v>29</v>
      </c>
      <c r="Q50" s="42">
        <v>6.6654</v>
      </c>
      <c r="R50" s="91">
        <f t="shared" si="6"/>
        <v>16</v>
      </c>
      <c r="S50" s="42">
        <v>19.34804</v>
      </c>
      <c r="T50" s="91">
        <f t="shared" si="7"/>
        <v>41</v>
      </c>
      <c r="U50" s="42">
        <v>73.98656</v>
      </c>
      <c r="V50" s="91">
        <f t="shared" si="8"/>
        <v>11</v>
      </c>
      <c r="W50" s="64">
        <v>6.6</v>
      </c>
      <c r="X50" s="91">
        <f t="shared" si="9"/>
        <v>13</v>
      </c>
      <c r="Y50" s="59">
        <v>15.2</v>
      </c>
      <c r="Z50" s="92">
        <f t="shared" si="10"/>
        <v>14</v>
      </c>
      <c r="AA50" s="38"/>
      <c r="AB50" s="38"/>
    </row>
    <row r="51" spans="1:28" ht="13.5">
      <c r="A51" s="8"/>
      <c r="B51" s="9" t="s">
        <v>54</v>
      </c>
      <c r="C51" s="8"/>
      <c r="D51" s="21" t="s">
        <v>66</v>
      </c>
      <c r="E51" s="47">
        <v>7409.18</v>
      </c>
      <c r="F51" s="91">
        <f t="shared" si="0"/>
        <v>15</v>
      </c>
      <c r="G51" s="102">
        <v>1718</v>
      </c>
      <c r="H51" s="91">
        <f t="shared" si="1"/>
        <v>23</v>
      </c>
      <c r="I51" s="34">
        <v>-2.679980069086374</v>
      </c>
      <c r="J51" s="91">
        <f t="shared" si="2"/>
        <v>26</v>
      </c>
      <c r="K51" s="68">
        <v>234.6</v>
      </c>
      <c r="L51" s="91">
        <f t="shared" si="3"/>
        <v>27</v>
      </c>
      <c r="M51" s="54">
        <v>803966</v>
      </c>
      <c r="N51" s="91">
        <f t="shared" si="4"/>
        <v>23</v>
      </c>
      <c r="O51" s="22">
        <v>874582</v>
      </c>
      <c r="P51" s="91">
        <f t="shared" si="5"/>
        <v>23</v>
      </c>
      <c r="Q51" s="42">
        <v>8.64344</v>
      </c>
      <c r="R51" s="91">
        <f t="shared" si="6"/>
        <v>6</v>
      </c>
      <c r="S51" s="42">
        <v>21.11912</v>
      </c>
      <c r="T51" s="91">
        <f t="shared" si="7"/>
        <v>36</v>
      </c>
      <c r="U51" s="42">
        <v>70.23744</v>
      </c>
      <c r="V51" s="91">
        <f t="shared" si="8"/>
        <v>19</v>
      </c>
      <c r="W51" s="64">
        <v>7</v>
      </c>
      <c r="X51" s="91">
        <f t="shared" si="9"/>
        <v>5</v>
      </c>
      <c r="Y51" s="59">
        <v>14.4</v>
      </c>
      <c r="Z51" s="92">
        <f t="shared" si="10"/>
        <v>21</v>
      </c>
      <c r="AA51" s="38"/>
      <c r="AB51" s="38"/>
    </row>
    <row r="52" spans="1:28" ht="13.5">
      <c r="A52" s="8"/>
      <c r="B52" s="9" t="s">
        <v>55</v>
      </c>
      <c r="C52" s="8"/>
      <c r="D52" s="21" t="s">
        <v>66</v>
      </c>
      <c r="E52" s="47">
        <v>6340.7</v>
      </c>
      <c r="F52" s="91">
        <f t="shared" si="0"/>
        <v>22</v>
      </c>
      <c r="G52" s="102">
        <v>1107</v>
      </c>
      <c r="H52" s="91">
        <f t="shared" si="1"/>
        <v>34</v>
      </c>
      <c r="I52" s="34">
        <v>-3.6426833387920188</v>
      </c>
      <c r="J52" s="91">
        <f t="shared" si="2"/>
        <v>36</v>
      </c>
      <c r="K52" s="68">
        <v>177.2</v>
      </c>
      <c r="L52" s="91">
        <f t="shared" si="3"/>
        <v>33</v>
      </c>
      <c r="M52" s="54">
        <v>546685</v>
      </c>
      <c r="N52" s="91">
        <f t="shared" si="4"/>
        <v>32</v>
      </c>
      <c r="O52" s="22">
        <v>550479</v>
      </c>
      <c r="P52" s="91">
        <f t="shared" si="5"/>
        <v>35</v>
      </c>
      <c r="Q52" s="42">
        <v>6.13266</v>
      </c>
      <c r="R52" s="91">
        <f t="shared" si="6"/>
        <v>20</v>
      </c>
      <c r="S52" s="42">
        <v>23.18708</v>
      </c>
      <c r="T52" s="91">
        <f t="shared" si="7"/>
        <v>28</v>
      </c>
      <c r="U52" s="42">
        <v>70.68026</v>
      </c>
      <c r="V52" s="91">
        <f t="shared" si="8"/>
        <v>17</v>
      </c>
      <c r="W52" s="64">
        <v>6.2</v>
      </c>
      <c r="X52" s="91">
        <f t="shared" si="9"/>
        <v>21</v>
      </c>
      <c r="Y52" s="59">
        <v>14.9</v>
      </c>
      <c r="Z52" s="92">
        <f t="shared" si="10"/>
        <v>17</v>
      </c>
      <c r="AA52" s="38"/>
      <c r="AB52" s="38"/>
    </row>
    <row r="53" spans="1:28" ht="13.5">
      <c r="A53" s="8"/>
      <c r="B53" s="9" t="s">
        <v>56</v>
      </c>
      <c r="C53" s="8"/>
      <c r="D53" s="21" t="s">
        <v>66</v>
      </c>
      <c r="E53" s="47">
        <v>7734.16</v>
      </c>
      <c r="F53" s="91">
        <f t="shared" si="0"/>
        <v>14</v>
      </c>
      <c r="G53" s="102">
        <v>1052</v>
      </c>
      <c r="H53" s="91">
        <f t="shared" si="1"/>
        <v>35</v>
      </c>
      <c r="I53" s="34">
        <v>-3.1241706813614045</v>
      </c>
      <c r="J53" s="91">
        <f t="shared" si="2"/>
        <v>31</v>
      </c>
      <c r="K53" s="68">
        <v>138.3</v>
      </c>
      <c r="L53" s="91">
        <f t="shared" si="3"/>
        <v>39</v>
      </c>
      <c r="M53" s="54">
        <v>532172</v>
      </c>
      <c r="N53" s="91">
        <f t="shared" si="4"/>
        <v>34</v>
      </c>
      <c r="O53" s="22">
        <v>533427</v>
      </c>
      <c r="P53" s="91">
        <f t="shared" si="5"/>
        <v>37</v>
      </c>
      <c r="Q53" s="42">
        <v>9.8244</v>
      </c>
      <c r="R53" s="91">
        <f t="shared" si="6"/>
        <v>3</v>
      </c>
      <c r="S53" s="42">
        <v>20.67087</v>
      </c>
      <c r="T53" s="91">
        <f t="shared" si="7"/>
        <v>37</v>
      </c>
      <c r="U53" s="42">
        <v>69.50473</v>
      </c>
      <c r="V53" s="91">
        <f t="shared" si="8"/>
        <v>24</v>
      </c>
      <c r="W53" s="64">
        <v>6.8</v>
      </c>
      <c r="X53" s="91">
        <f t="shared" si="9"/>
        <v>8</v>
      </c>
      <c r="Y53" s="59">
        <v>15.4</v>
      </c>
      <c r="Z53" s="92">
        <f t="shared" si="10"/>
        <v>11</v>
      </c>
      <c r="AA53" s="38"/>
      <c r="AB53" s="38"/>
    </row>
    <row r="54" spans="1:28" ht="13.5">
      <c r="A54" s="8"/>
      <c r="B54" s="9" t="s">
        <v>3</v>
      </c>
      <c r="C54" s="8"/>
      <c r="D54" s="21" t="s">
        <v>66</v>
      </c>
      <c r="E54" s="47">
        <v>9186.18</v>
      </c>
      <c r="F54" s="91">
        <f t="shared" si="0"/>
        <v>10</v>
      </c>
      <c r="G54" s="102">
        <v>1563</v>
      </c>
      <c r="H54" s="91">
        <f t="shared" si="1"/>
        <v>24</v>
      </c>
      <c r="I54" s="34">
        <v>-3.6355925364812136</v>
      </c>
      <c r="J54" s="91">
        <f t="shared" si="2"/>
        <v>34</v>
      </c>
      <c r="K54" s="68">
        <v>172.9</v>
      </c>
      <c r="L54" s="91">
        <f t="shared" si="3"/>
        <v>36</v>
      </c>
      <c r="M54" s="54">
        <v>812740</v>
      </c>
      <c r="N54" s="91">
        <f t="shared" si="4"/>
        <v>22</v>
      </c>
      <c r="O54" s="22">
        <v>768983</v>
      </c>
      <c r="P54" s="91">
        <f t="shared" si="5"/>
        <v>24</v>
      </c>
      <c r="Q54" s="42">
        <v>8.30864</v>
      </c>
      <c r="R54" s="91">
        <f t="shared" si="6"/>
        <v>9</v>
      </c>
      <c r="S54" s="42">
        <v>19.1882</v>
      </c>
      <c r="T54" s="91">
        <f t="shared" si="7"/>
        <v>42</v>
      </c>
      <c r="U54" s="42">
        <v>72.50316</v>
      </c>
      <c r="V54" s="91">
        <f t="shared" si="8"/>
        <v>15</v>
      </c>
      <c r="W54" s="64">
        <v>6.8</v>
      </c>
      <c r="X54" s="91">
        <f t="shared" si="9"/>
        <v>8</v>
      </c>
      <c r="Y54" s="59">
        <v>15.4</v>
      </c>
      <c r="Z54" s="92">
        <f t="shared" si="10"/>
        <v>11</v>
      </c>
      <c r="AA54" s="38"/>
      <c r="AB54" s="38"/>
    </row>
    <row r="55" spans="1:28" ht="13.5">
      <c r="A55" s="8"/>
      <c r="B55" s="9" t="s">
        <v>57</v>
      </c>
      <c r="C55" s="8"/>
      <c r="D55" s="21"/>
      <c r="E55" s="47">
        <v>2282.09</v>
      </c>
      <c r="F55" s="91">
        <f t="shared" si="0"/>
        <v>44</v>
      </c>
      <c r="G55" s="102">
        <v>1468</v>
      </c>
      <c r="H55" s="91">
        <f t="shared" si="1"/>
        <v>25</v>
      </c>
      <c r="I55" s="34">
        <v>2.3657090081656618</v>
      </c>
      <c r="J55" s="91">
        <f t="shared" si="2"/>
        <v>2</v>
      </c>
      <c r="K55" s="68">
        <v>642.9</v>
      </c>
      <c r="L55" s="91">
        <f t="shared" si="3"/>
        <v>9</v>
      </c>
      <c r="M55" s="54">
        <v>693790</v>
      </c>
      <c r="N55" s="91">
        <f t="shared" si="4"/>
        <v>25</v>
      </c>
      <c r="O55" s="22">
        <v>730954</v>
      </c>
      <c r="P55" s="91">
        <f t="shared" si="5"/>
        <v>26</v>
      </c>
      <c r="Q55" s="42">
        <v>3.86112</v>
      </c>
      <c r="R55" s="91">
        <f t="shared" si="6"/>
        <v>29</v>
      </c>
      <c r="S55" s="42">
        <v>14.41773</v>
      </c>
      <c r="T55" s="91">
        <f t="shared" si="7"/>
        <v>47</v>
      </c>
      <c r="U55" s="42">
        <v>81.72115</v>
      </c>
      <c r="V55" s="91">
        <f t="shared" si="8"/>
        <v>2</v>
      </c>
      <c r="W55" s="64">
        <v>9.4</v>
      </c>
      <c r="X55" s="91">
        <f t="shared" si="9"/>
        <v>1</v>
      </c>
      <c r="Y55" s="59">
        <v>10.4</v>
      </c>
      <c r="Z55" s="92">
        <f t="shared" si="10"/>
        <v>46</v>
      </c>
      <c r="AA55" s="38"/>
      <c r="AB55" s="38"/>
    </row>
    <row r="56" spans="1:28" ht="6.75" customHeight="1">
      <c r="A56" s="8"/>
      <c r="B56" s="11"/>
      <c r="C56" s="8"/>
      <c r="D56" s="25"/>
      <c r="E56" s="26"/>
      <c r="F56" s="95"/>
      <c r="G56" s="52"/>
      <c r="H56" s="96"/>
      <c r="I56" s="37"/>
      <c r="J56" s="96"/>
      <c r="K56" s="66"/>
      <c r="L56" s="96"/>
      <c r="M56" s="56"/>
      <c r="N56" s="96"/>
      <c r="O56" s="22"/>
      <c r="P56" s="96"/>
      <c r="Q56" s="27"/>
      <c r="R56" s="97"/>
      <c r="S56" s="27"/>
      <c r="T56" s="98"/>
      <c r="U56" s="27"/>
      <c r="V56" s="98"/>
      <c r="W56" s="66"/>
      <c r="X56" s="96"/>
      <c r="Y56" s="63"/>
      <c r="Z56" s="95"/>
      <c r="AA56" s="38"/>
      <c r="AB56" s="38"/>
    </row>
    <row r="57" spans="1:28" ht="6.75" customHeight="1">
      <c r="A57" s="129" t="s">
        <v>61</v>
      </c>
      <c r="B57" s="129"/>
      <c r="C57" s="130"/>
      <c r="D57" s="147" t="s">
        <v>69</v>
      </c>
      <c r="E57" s="148"/>
      <c r="F57" s="149"/>
      <c r="G57" s="120" t="s">
        <v>77</v>
      </c>
      <c r="H57" s="121"/>
      <c r="I57" s="120" t="s">
        <v>76</v>
      </c>
      <c r="J57" s="121"/>
      <c r="K57" s="121"/>
      <c r="L57" s="122"/>
      <c r="M57" s="137" t="s">
        <v>70</v>
      </c>
      <c r="N57" s="138"/>
      <c r="O57" s="120" t="s">
        <v>80</v>
      </c>
      <c r="P57" s="121"/>
      <c r="Q57" s="121"/>
      <c r="R57" s="121"/>
      <c r="S57" s="121"/>
      <c r="T57" s="121"/>
      <c r="U57" s="121"/>
      <c r="V57" s="122"/>
      <c r="W57" s="107" t="s">
        <v>73</v>
      </c>
      <c r="X57" s="108"/>
      <c r="Y57" s="108"/>
      <c r="Z57" s="108"/>
      <c r="AA57" s="38"/>
      <c r="AB57" s="38"/>
    </row>
    <row r="58" spans="1:28" ht="10.5" customHeight="1">
      <c r="A58" s="131"/>
      <c r="B58" s="131"/>
      <c r="C58" s="132"/>
      <c r="D58" s="150"/>
      <c r="E58" s="151"/>
      <c r="F58" s="152"/>
      <c r="G58" s="123"/>
      <c r="H58" s="124"/>
      <c r="I58" s="123"/>
      <c r="J58" s="124"/>
      <c r="K58" s="124"/>
      <c r="L58" s="125"/>
      <c r="M58" s="139"/>
      <c r="N58" s="140"/>
      <c r="O58" s="123"/>
      <c r="P58" s="124"/>
      <c r="Q58" s="124"/>
      <c r="R58" s="124"/>
      <c r="S58" s="124"/>
      <c r="T58" s="124"/>
      <c r="U58" s="124"/>
      <c r="V58" s="125"/>
      <c r="W58" s="109"/>
      <c r="X58" s="110"/>
      <c r="Y58" s="110"/>
      <c r="Z58" s="110"/>
      <c r="AA58" s="38"/>
      <c r="AB58" s="38"/>
    </row>
    <row r="59" spans="1:28" ht="10.5" customHeight="1">
      <c r="A59" s="131"/>
      <c r="B59" s="131"/>
      <c r="C59" s="132"/>
      <c r="D59" s="150"/>
      <c r="E59" s="151"/>
      <c r="F59" s="152"/>
      <c r="G59" s="123"/>
      <c r="H59" s="124"/>
      <c r="I59" s="123"/>
      <c r="J59" s="124"/>
      <c r="K59" s="124"/>
      <c r="L59" s="125"/>
      <c r="M59" s="139"/>
      <c r="N59" s="140"/>
      <c r="O59" s="123"/>
      <c r="P59" s="124"/>
      <c r="Q59" s="124"/>
      <c r="R59" s="124"/>
      <c r="S59" s="124"/>
      <c r="T59" s="124"/>
      <c r="U59" s="124"/>
      <c r="V59" s="125"/>
      <c r="W59" s="109"/>
      <c r="X59" s="110"/>
      <c r="Y59" s="110"/>
      <c r="Z59" s="110"/>
      <c r="AA59" s="38"/>
      <c r="AB59" s="38"/>
    </row>
    <row r="60" spans="1:28" ht="10.5" customHeight="1">
      <c r="A60" s="133"/>
      <c r="B60" s="133"/>
      <c r="C60" s="134"/>
      <c r="D60" s="153"/>
      <c r="E60" s="154"/>
      <c r="F60" s="155"/>
      <c r="G60" s="126"/>
      <c r="H60" s="127"/>
      <c r="I60" s="126"/>
      <c r="J60" s="127"/>
      <c r="K60" s="127"/>
      <c r="L60" s="128"/>
      <c r="M60" s="141"/>
      <c r="N60" s="142"/>
      <c r="O60" s="126"/>
      <c r="P60" s="127"/>
      <c r="Q60" s="127"/>
      <c r="R60" s="127"/>
      <c r="S60" s="127"/>
      <c r="T60" s="127"/>
      <c r="U60" s="127"/>
      <c r="V60" s="128"/>
      <c r="W60" s="111"/>
      <c r="X60" s="112"/>
      <c r="Y60" s="112"/>
      <c r="Z60" s="112"/>
      <c r="AA60" s="38"/>
      <c r="AB60" s="38"/>
    </row>
    <row r="61" spans="2:26" ht="3" customHeight="1">
      <c r="B61" s="12"/>
      <c r="E61" s="12"/>
      <c r="F61" s="99"/>
      <c r="G61" s="12"/>
      <c r="H61" s="99"/>
      <c r="I61" s="12"/>
      <c r="J61" s="99"/>
      <c r="K61" s="12"/>
      <c r="L61" s="99"/>
      <c r="M61" s="12"/>
      <c r="N61" s="99"/>
      <c r="O61" s="8"/>
      <c r="P61" s="99"/>
      <c r="Q61" s="28"/>
      <c r="R61" s="28"/>
      <c r="S61" s="28"/>
      <c r="T61" s="28"/>
      <c r="U61" s="28"/>
      <c r="V61" s="28"/>
      <c r="W61" s="28"/>
      <c r="X61" s="99"/>
      <c r="Y61" s="28"/>
      <c r="Z61" s="99"/>
    </row>
    <row r="62" spans="5:26" ht="12.75">
      <c r="E62" s="12" t="s">
        <v>72</v>
      </c>
      <c r="F62" s="100"/>
      <c r="H62" s="100"/>
      <c r="J62" s="100"/>
      <c r="K62" s="29"/>
      <c r="L62" s="100"/>
      <c r="N62" s="100"/>
      <c r="O62" s="30"/>
      <c r="P62" s="100"/>
      <c r="Q62" s="30"/>
      <c r="R62" s="30"/>
      <c r="S62" s="30"/>
      <c r="T62" s="30"/>
      <c r="U62" s="30"/>
      <c r="V62" s="30"/>
      <c r="W62" s="61"/>
      <c r="X62" s="100"/>
      <c r="Z62" s="100"/>
    </row>
    <row r="63" spans="2:23" ht="12.75">
      <c r="B63" s="12"/>
      <c r="O63" s="31"/>
      <c r="Q63" s="4"/>
      <c r="R63" s="4"/>
      <c r="S63" s="4"/>
      <c r="T63" s="4"/>
      <c r="U63" s="4"/>
      <c r="V63" s="4"/>
      <c r="W63" s="4"/>
    </row>
    <row r="64" spans="2:23" ht="12.75">
      <c r="B64" s="12"/>
      <c r="O64" s="12"/>
      <c r="Q64" s="12"/>
      <c r="R64" s="12"/>
      <c r="S64" s="12"/>
      <c r="T64" s="12"/>
      <c r="U64" s="12"/>
      <c r="V64" s="12"/>
      <c r="W64" s="12"/>
    </row>
  </sheetData>
  <sheetProtection/>
  <mergeCells count="18">
    <mergeCell ref="A57:C60"/>
    <mergeCell ref="O4:O5"/>
    <mergeCell ref="M57:N60"/>
    <mergeCell ref="A4:C5"/>
    <mergeCell ref="D57:F60"/>
    <mergeCell ref="F4:F5"/>
    <mergeCell ref="H4:H5"/>
    <mergeCell ref="L4:L5"/>
    <mergeCell ref="I57:L60"/>
    <mergeCell ref="G57:H60"/>
    <mergeCell ref="Z4:Z5"/>
    <mergeCell ref="W57:Z60"/>
    <mergeCell ref="J4:J5"/>
    <mergeCell ref="N4:N5"/>
    <mergeCell ref="P4:P5"/>
    <mergeCell ref="Q4:V4"/>
    <mergeCell ref="X4:X5"/>
    <mergeCell ref="O57:V6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金津　恵子</cp:lastModifiedBy>
  <cp:lastPrinted>2024-03-12T04:54:55Z</cp:lastPrinted>
  <dcterms:created xsi:type="dcterms:W3CDTF">1997-09-08T03:02:47Z</dcterms:created>
  <dcterms:modified xsi:type="dcterms:W3CDTF">2024-03-14T01:07:39Z</dcterms:modified>
  <cp:category/>
  <cp:version/>
  <cp:contentType/>
  <cp:contentStatus/>
</cp:coreProperties>
</file>