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30" activeTab="0"/>
  </bookViews>
  <sheets>
    <sheet name="運輸" sheetId="1" r:id="rId1"/>
  </sheets>
  <definedNames>
    <definedName name="_Regression_Int" localSheetId="0" hidden="1">1</definedName>
    <definedName name="_xlnm.Print_Titles" localSheetId="0">'運輸'!$A:$D</definedName>
  </definedNames>
  <calcPr fullCalcOnLoad="1"/>
</workbook>
</file>

<file path=xl/sharedStrings.xml><?xml version="1.0" encoding="utf-8"?>
<sst xmlns="http://schemas.openxmlformats.org/spreadsheetml/2006/main" count="83" uniqueCount="52">
  <si>
    <t xml:space="preserve"> </t>
  </si>
  <si>
    <t>自動車保有</t>
  </si>
  <si>
    <t>順位</t>
  </si>
  <si>
    <t>一般国道実延長</t>
  </si>
  <si>
    <t>一般国道改良率</t>
  </si>
  <si>
    <t>一般国道舗装率</t>
  </si>
  <si>
    <t>県道実延長</t>
  </si>
  <si>
    <t>県道改良率</t>
  </si>
  <si>
    <t>県道舗装率</t>
  </si>
  <si>
    <t>市町村道実延長</t>
  </si>
  <si>
    <t>市町村道改良率</t>
  </si>
  <si>
    <t>市町村道舗装率</t>
  </si>
  <si>
    <t>市町村</t>
  </si>
  <si>
    <t>台　　　　数</t>
  </si>
  <si>
    <t>台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</si>
  <si>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</si>
  <si>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</si>
  <si>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</si>
  <si>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</si>
  <si>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</si>
  <si>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</si>
  <si>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</si>
  <si>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</si>
  <si>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</si>
  <si>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</si>
  <si>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</si>
  <si>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</si>
  <si>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</si>
  <si>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</si>
  <si>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</si>
  <si>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</si>
  <si>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</si>
  <si>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</si>
  <si>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</si>
  <si>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</si>
  <si>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</si>
  <si>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中国運輸局</t>
  </si>
  <si>
    <t>県道路維持課</t>
  </si>
  <si>
    <t>島根運輸支局</t>
  </si>
  <si>
    <t>「道路等の現況調書」</t>
  </si>
  <si>
    <t>％</t>
  </si>
  <si>
    <t>％</t>
  </si>
  <si>
    <t>（NEXCO管理を除く）</t>
  </si>
  <si>
    <t>市町村別データ一覧（４）</t>
  </si>
  <si>
    <t>km</t>
  </si>
  <si>
    <t>km</t>
  </si>
  <si>
    <t>(幅員5.5m未満を含む)</t>
  </si>
  <si>
    <t>(簡易簡易舗装を含む)</t>
  </si>
  <si>
    <t>４．運輸（市町村別情報）</t>
  </si>
  <si>
    <t>-</t>
  </si>
  <si>
    <t>(令和5.3.31)</t>
  </si>
  <si>
    <t>(令和4.4.1)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</si>
</sst>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);[Red]\(0.0\)"/>
    <numFmt numFmtId="178" formatCode="#,##0_);[Red]\(#,##0\)"/>
    <numFmt numFmtId="179" formatCode="0_);[Red]\(0\)"/>
    <numFmt numFmtId="180" formatCode="_ * #,##0_ ;_ * &quot;¥&quot;\!\-#,##0_ ;_ * &quot;-&quot;_ ;_ @_ "/>
    <numFmt numFmtId="181" formatCode="#,##0.0;[Red]&quot;¥&quot;\!\-#,##0.0"/>
    <numFmt numFmtId="182" formatCode="#,##0.0;&quot;△ &quot;#,##0.0"/>
    <numFmt numFmtId="183" formatCode="#,##0;&quot;△ &quot;#,##0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trike/>
      <sz val="10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0" fontId="2" fillId="0" borderId="0" xfId="0" applyFont="1" applyFill="1" applyAlignment="1">
      <alignment/>
    </xf>
    <xf numFmtId="40" fontId="2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1" fontId="7" fillId="0" borderId="0" xfId="48" applyNumberFormat="1" applyFont="1" applyFill="1" applyAlignment="1">
      <alignment horizontal="left"/>
    </xf>
    <xf numFmtId="1" fontId="8" fillId="0" borderId="0" xfId="48" applyNumberFormat="1" applyFont="1" applyFill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48" applyNumberFormat="1" applyFont="1" applyFill="1" applyBorder="1" applyAlignment="1" applyProtection="1">
      <alignment horizontal="left"/>
      <protection/>
    </xf>
    <xf numFmtId="1" fontId="7" fillId="0" borderId="0" xfId="48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9" fillId="0" borderId="0" xfId="0" applyFont="1" applyFill="1" applyAlignment="1">
      <alignment/>
    </xf>
    <xf numFmtId="1" fontId="7" fillId="0" borderId="0" xfId="48" applyNumberFormat="1" applyFont="1" applyFill="1" applyAlignment="1" applyProtection="1">
      <alignment horizontal="left"/>
      <protection/>
    </xf>
    <xf numFmtId="38" fontId="2" fillId="0" borderId="0" xfId="48" applyFont="1" applyFill="1" applyAlignment="1">
      <alignment/>
    </xf>
    <xf numFmtId="0" fontId="5" fillId="0" borderId="16" xfId="48" applyNumberFormat="1" applyFont="1" applyFill="1" applyBorder="1" applyAlignment="1">
      <alignment horizontal="center" vertical="center" shrinkToFit="1"/>
    </xf>
    <xf numFmtId="0" fontId="10" fillId="0" borderId="17" xfId="48" applyNumberFormat="1" applyFont="1" applyFill="1" applyBorder="1" applyAlignment="1" quotePrefix="1">
      <alignment horizontal="center" vertical="center" shrinkToFit="1"/>
    </xf>
    <xf numFmtId="38" fontId="2" fillId="0" borderId="0" xfId="48" applyFont="1" applyFill="1" applyBorder="1" applyAlignment="1">
      <alignment horizontal="right"/>
    </xf>
    <xf numFmtId="178" fontId="5" fillId="0" borderId="0" xfId="48" applyNumberFormat="1" applyFont="1" applyFill="1" applyBorder="1" applyAlignment="1">
      <alignment/>
    </xf>
    <xf numFmtId="178" fontId="2" fillId="0" borderId="0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 horizontal="right"/>
    </xf>
    <xf numFmtId="38" fontId="2" fillId="0" borderId="13" xfId="48" applyFont="1" applyFill="1" applyBorder="1" applyAlignment="1">
      <alignment/>
    </xf>
    <xf numFmtId="181" fontId="2" fillId="0" borderId="0" xfId="48" applyNumberFormat="1" applyFont="1" applyFill="1" applyAlignment="1">
      <alignment/>
    </xf>
    <xf numFmtId="177" fontId="5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>
      <alignment horizontal="right"/>
    </xf>
    <xf numFmtId="40" fontId="2" fillId="0" borderId="0" xfId="48" applyNumberFormat="1" applyFont="1" applyFill="1" applyAlignment="1">
      <alignment horizontal="right"/>
    </xf>
    <xf numFmtId="38" fontId="2" fillId="0" borderId="0" xfId="48" applyFont="1" applyFill="1" applyAlignment="1">
      <alignment horizontal="right"/>
    </xf>
    <xf numFmtId="176" fontId="5" fillId="0" borderId="0" xfId="48" applyNumberFormat="1" applyFont="1" applyFill="1" applyAlignment="1">
      <alignment/>
    </xf>
    <xf numFmtId="178" fontId="2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/>
    </xf>
    <xf numFmtId="178" fontId="2" fillId="0" borderId="0" xfId="48" applyNumberFormat="1" applyFont="1" applyFill="1" applyAlignment="1">
      <alignment horizontal="right"/>
    </xf>
    <xf numFmtId="0" fontId="10" fillId="0" borderId="16" xfId="48" applyNumberFormat="1" applyFont="1" applyFill="1" applyBorder="1" applyAlignment="1">
      <alignment vertical="center" wrapText="1" shrinkToFit="1"/>
    </xf>
    <xf numFmtId="0" fontId="50" fillId="0" borderId="18" xfId="0" applyFont="1" applyFill="1" applyBorder="1" applyAlignment="1">
      <alignment vertical="center" shrinkToFit="1"/>
    </xf>
    <xf numFmtId="38" fontId="2" fillId="0" borderId="19" xfId="48" applyFont="1" applyFill="1" applyBorder="1" applyAlignment="1">
      <alignment horizontal="right"/>
    </xf>
    <xf numFmtId="178" fontId="5" fillId="0" borderId="19" xfId="48" applyNumberFormat="1" applyFont="1" applyFill="1" applyBorder="1" applyAlignment="1">
      <alignment/>
    </xf>
    <xf numFmtId="178" fontId="2" fillId="0" borderId="19" xfId="48" applyNumberFormat="1" applyFont="1" applyFill="1" applyBorder="1" applyAlignment="1">
      <alignment/>
    </xf>
    <xf numFmtId="180" fontId="2" fillId="0" borderId="19" xfId="48" applyNumberFormat="1" applyFont="1" applyFill="1" applyBorder="1" applyAlignment="1">
      <alignment horizontal="right"/>
    </xf>
    <xf numFmtId="38" fontId="2" fillId="0" borderId="20" xfId="48" applyFont="1" applyFill="1" applyBorder="1" applyAlignment="1">
      <alignment/>
    </xf>
    <xf numFmtId="0" fontId="10" fillId="0" borderId="16" xfId="48" applyNumberFormat="1" applyFont="1" applyFill="1" applyBorder="1" applyAlignment="1">
      <alignment horizontal="center"/>
    </xf>
    <xf numFmtId="0" fontId="10" fillId="0" borderId="18" xfId="48" applyNumberFormat="1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center" shrinkToFit="1"/>
    </xf>
    <xf numFmtId="0" fontId="7" fillId="0" borderId="0" xfId="48" applyNumberFormat="1" applyFont="1" applyFill="1" applyBorder="1" applyAlignment="1">
      <alignment horizontal="left"/>
    </xf>
    <xf numFmtId="0" fontId="5" fillId="0" borderId="0" xfId="0" applyFont="1" applyFill="1" applyAlignment="1">
      <alignment horizontal="distributed"/>
    </xf>
    <xf numFmtId="38" fontId="5" fillId="0" borderId="0" xfId="48" applyFont="1" applyFill="1" applyAlignment="1">
      <alignment/>
    </xf>
    <xf numFmtId="1" fontId="8" fillId="0" borderId="0" xfId="48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5" fillId="0" borderId="16" xfId="48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40" fontId="5" fillId="0" borderId="0" xfId="48" applyNumberFormat="1" applyFont="1" applyFill="1" applyBorder="1" applyAlignment="1">
      <alignment/>
    </xf>
    <xf numFmtId="38" fontId="5" fillId="0" borderId="0" xfId="48" applyFont="1" applyFill="1" applyAlignment="1">
      <alignment horizontal="center" vertical="center"/>
    </xf>
    <xf numFmtId="40" fontId="2" fillId="0" borderId="0" xfId="48" applyNumberFormat="1" applyFont="1" applyFill="1" applyBorder="1" applyAlignment="1">
      <alignment/>
    </xf>
    <xf numFmtId="0" fontId="29" fillId="0" borderId="11" xfId="48" applyNumberFormat="1" applyFont="1" applyFill="1" applyBorder="1" applyAlignment="1">
      <alignment horizontal="center" vertical="center" textRotation="255"/>
    </xf>
    <xf numFmtId="0" fontId="29" fillId="0" borderId="10" xfId="48" applyNumberFormat="1" applyFont="1" applyFill="1" applyBorder="1" applyAlignment="1">
      <alignment horizontal="center" vertical="center" textRotation="255"/>
    </xf>
    <xf numFmtId="0" fontId="30" fillId="0" borderId="12" xfId="0" applyNumberFormat="1" applyFont="1" applyFill="1" applyBorder="1" applyAlignment="1">
      <alignment horizontal="center" vertical="center" textRotation="255"/>
    </xf>
    <xf numFmtId="0" fontId="30" fillId="0" borderId="0" xfId="0" applyNumberFormat="1" applyFont="1" applyFill="1" applyBorder="1" applyAlignment="1">
      <alignment horizontal="center" vertical="center" textRotation="255"/>
    </xf>
    <xf numFmtId="0" fontId="30" fillId="0" borderId="14" xfId="0" applyNumberFormat="1" applyFont="1" applyFill="1" applyBorder="1" applyAlignment="1">
      <alignment horizontal="center" vertical="center" textRotation="255"/>
    </xf>
    <xf numFmtId="0" fontId="30" fillId="0" borderId="13" xfId="0" applyNumberFormat="1" applyFont="1" applyFill="1" applyBorder="1" applyAlignment="1">
      <alignment horizontal="center" vertical="center" textRotation="255"/>
    </xf>
    <xf numFmtId="40" fontId="31" fillId="0" borderId="21" xfId="48" applyNumberFormat="1" applyFont="1" applyFill="1" applyBorder="1" applyAlignment="1">
      <alignment horizontal="right"/>
    </xf>
    <xf numFmtId="40" fontId="31" fillId="0" borderId="15" xfId="48" applyNumberFormat="1" applyFont="1" applyFill="1" applyBorder="1" applyAlignment="1">
      <alignment horizontal="right"/>
    </xf>
    <xf numFmtId="177" fontId="29" fillId="0" borderId="12" xfId="48" applyNumberFormat="1" applyFont="1" applyFill="1" applyBorder="1" applyAlignment="1">
      <alignment/>
    </xf>
    <xf numFmtId="177" fontId="29" fillId="0" borderId="0" xfId="48" applyNumberFormat="1" applyFont="1" applyFill="1" applyBorder="1" applyAlignment="1">
      <alignment/>
    </xf>
    <xf numFmtId="177" fontId="31" fillId="0" borderId="12" xfId="48" applyNumberFormat="1" applyFont="1" applyFill="1" applyBorder="1" applyAlignment="1">
      <alignment/>
    </xf>
    <xf numFmtId="177" fontId="31" fillId="0" borderId="0" xfId="48" applyNumberFormat="1" applyFont="1" applyFill="1" applyBorder="1" applyAlignment="1">
      <alignment/>
    </xf>
    <xf numFmtId="0" fontId="32" fillId="0" borderId="12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176" fontId="2" fillId="0" borderId="12" xfId="48" applyNumberFormat="1" applyFont="1" applyFill="1" applyBorder="1" applyAlignment="1">
      <alignment horizontal="center"/>
    </xf>
    <xf numFmtId="40" fontId="2" fillId="0" borderId="14" xfId="48" applyNumberFormat="1" applyFont="1" applyFill="1" applyBorder="1" applyAlignment="1">
      <alignment/>
    </xf>
    <xf numFmtId="40" fontId="2" fillId="0" borderId="13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4"/>
  <sheetViews>
    <sheetView tabSelected="1" zoomScale="120" zoomScaleNormal="120" zoomScaleSheetLayoutView="75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" sqref="E2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11" style="36" customWidth="1"/>
    <col min="6" max="6" width="4.08203125" style="86" bestFit="1" customWidth="1"/>
    <col min="7" max="7" width="12.75" style="36" customWidth="1"/>
    <col min="8" max="8" width="4.08203125" style="86" bestFit="1" customWidth="1"/>
    <col min="9" max="9" width="12.83203125" style="36" customWidth="1"/>
    <col min="10" max="10" width="4.5" style="86" bestFit="1" customWidth="1"/>
    <col min="11" max="11" width="12.83203125" style="36" customWidth="1"/>
    <col min="12" max="12" width="4.5" style="86" bestFit="1" customWidth="1"/>
    <col min="13" max="13" width="12.75" style="36" customWidth="1"/>
    <col min="14" max="14" width="4.5" style="86" bestFit="1" customWidth="1"/>
    <col min="15" max="15" width="12.83203125" style="36" customWidth="1"/>
    <col min="16" max="16" width="4.5" style="86" bestFit="1" customWidth="1"/>
    <col min="17" max="17" width="12.83203125" style="36" customWidth="1"/>
    <col min="18" max="18" width="4.5" style="86" bestFit="1" customWidth="1"/>
    <col min="19" max="19" width="12.75" style="36" customWidth="1"/>
    <col min="20" max="20" width="4.5" style="86" bestFit="1" customWidth="1"/>
    <col min="21" max="21" width="12.83203125" style="36" customWidth="1"/>
    <col min="22" max="22" width="4.5" style="86" bestFit="1" customWidth="1"/>
    <col min="23" max="23" width="12.83203125" style="36" customWidth="1"/>
    <col min="24" max="24" width="4.5" style="86" bestFit="1" customWidth="1"/>
    <col min="25" max="25" width="2.58203125" style="27" customWidth="1"/>
    <col min="26" max="16384" width="10.58203125" style="1" customWidth="1"/>
  </cols>
  <sheetData>
    <row r="1" spans="1:25" s="15" customFormat="1" ht="10.5" customHeight="1">
      <c r="A1" s="15" t="s">
        <v>48</v>
      </c>
      <c r="C1" s="65"/>
      <c r="D1" s="65"/>
      <c r="E1" s="66"/>
      <c r="F1" s="84"/>
      <c r="G1" s="66"/>
      <c r="H1" s="84"/>
      <c r="I1" s="66"/>
      <c r="J1" s="84"/>
      <c r="K1" s="66"/>
      <c r="L1" s="84"/>
      <c r="M1" s="66"/>
      <c r="N1" s="84"/>
      <c r="O1" s="66"/>
      <c r="P1" s="84"/>
      <c r="Q1" s="66"/>
      <c r="R1" s="84"/>
      <c r="S1" s="66"/>
      <c r="T1" s="84"/>
      <c r="U1" s="66"/>
      <c r="V1" s="84"/>
      <c r="W1" s="66"/>
      <c r="X1" s="84"/>
      <c r="Y1" s="67"/>
    </row>
    <row r="2" spans="2:28" ht="15" customHeight="1">
      <c r="B2" s="1" t="s">
        <v>43</v>
      </c>
      <c r="E2" s="48"/>
      <c r="F2" s="48"/>
      <c r="H2" s="36"/>
      <c r="I2" s="1"/>
      <c r="J2" s="1"/>
      <c r="K2" s="1"/>
      <c r="L2" s="1"/>
      <c r="M2" s="1"/>
      <c r="N2" s="1"/>
      <c r="O2" s="44"/>
      <c r="P2" s="44"/>
      <c r="Q2" s="44"/>
      <c r="R2" s="44"/>
      <c r="S2" s="44"/>
      <c r="T2" s="44"/>
      <c r="U2" s="25"/>
      <c r="V2" s="25"/>
      <c r="W2" s="25"/>
      <c r="X2" s="25"/>
      <c r="Y2" s="25"/>
      <c r="Z2" s="25"/>
      <c r="AA2" s="26"/>
      <c r="AB2" s="26"/>
    </row>
    <row r="3" spans="5:23" ht="13.5" customHeight="1" thickBot="1">
      <c r="E3" s="85"/>
      <c r="G3" s="85"/>
      <c r="I3" s="85"/>
      <c r="K3" s="85"/>
      <c r="M3" s="85"/>
      <c r="O3" s="85"/>
      <c r="Q3" s="85"/>
      <c r="S3" s="85"/>
      <c r="U3" s="85"/>
      <c r="W3" s="85"/>
    </row>
    <row r="4" spans="1:25" s="6" customFormat="1" ht="18.75" customHeight="1" thickTop="1">
      <c r="A4" s="3"/>
      <c r="B4" s="3"/>
      <c r="C4" s="4" t="s">
        <v>0</v>
      </c>
      <c r="D4" s="5"/>
      <c r="E4" s="61" t="s">
        <v>1</v>
      </c>
      <c r="F4" s="87" t="s">
        <v>2</v>
      </c>
      <c r="G4" s="54" t="s">
        <v>3</v>
      </c>
      <c r="H4" s="87" t="s">
        <v>2</v>
      </c>
      <c r="I4" s="37" t="s">
        <v>4</v>
      </c>
      <c r="J4" s="87" t="s">
        <v>2</v>
      </c>
      <c r="K4" s="37" t="s">
        <v>5</v>
      </c>
      <c r="L4" s="87" t="s">
        <v>2</v>
      </c>
      <c r="M4" s="82" t="s">
        <v>6</v>
      </c>
      <c r="N4" s="87" t="s">
        <v>2</v>
      </c>
      <c r="O4" s="37" t="s">
        <v>7</v>
      </c>
      <c r="P4" s="87" t="s">
        <v>2</v>
      </c>
      <c r="Q4" s="37" t="s">
        <v>8</v>
      </c>
      <c r="R4" s="87" t="s">
        <v>2</v>
      </c>
      <c r="S4" s="82" t="s">
        <v>9</v>
      </c>
      <c r="T4" s="87" t="s">
        <v>2</v>
      </c>
      <c r="U4" s="37" t="s">
        <v>10</v>
      </c>
      <c r="V4" s="87" t="s">
        <v>2</v>
      </c>
      <c r="W4" s="37" t="s">
        <v>11</v>
      </c>
      <c r="X4" s="88" t="s">
        <v>2</v>
      </c>
      <c r="Y4" s="64"/>
    </row>
    <row r="5" spans="1:25" s="6" customFormat="1" ht="28.5" customHeight="1">
      <c r="A5" s="7"/>
      <c r="B5" s="68" t="s">
        <v>12</v>
      </c>
      <c r="C5" s="69"/>
      <c r="D5" s="8"/>
      <c r="E5" s="62" t="s">
        <v>13</v>
      </c>
      <c r="F5" s="89"/>
      <c r="G5" s="55" t="s">
        <v>42</v>
      </c>
      <c r="H5" s="89"/>
      <c r="I5" s="63" t="s">
        <v>46</v>
      </c>
      <c r="J5" s="89"/>
      <c r="K5" s="63" t="s">
        <v>47</v>
      </c>
      <c r="L5" s="89"/>
      <c r="M5" s="83"/>
      <c r="N5" s="89"/>
      <c r="O5" s="63" t="s">
        <v>46</v>
      </c>
      <c r="P5" s="89"/>
      <c r="Q5" s="63" t="s">
        <v>47</v>
      </c>
      <c r="R5" s="89"/>
      <c r="S5" s="83"/>
      <c r="T5" s="89"/>
      <c r="U5" s="63" t="s">
        <v>46</v>
      </c>
      <c r="V5" s="89"/>
      <c r="W5" s="63" t="s">
        <v>47</v>
      </c>
      <c r="X5" s="90"/>
      <c r="Y5" s="64"/>
    </row>
    <row r="6" spans="1:25" s="12" customFormat="1" ht="18.75" customHeight="1">
      <c r="A6" s="9"/>
      <c r="B6" s="9"/>
      <c r="C6" s="10"/>
      <c r="D6" s="11"/>
      <c r="E6" s="38" t="s">
        <v>50</v>
      </c>
      <c r="F6" s="91"/>
      <c r="G6" s="38" t="s">
        <v>51</v>
      </c>
      <c r="H6" s="91"/>
      <c r="I6" s="38" t="s">
        <v>51</v>
      </c>
      <c r="J6" s="91"/>
      <c r="K6" s="38" t="s">
        <v>51</v>
      </c>
      <c r="L6" s="91"/>
      <c r="M6" s="38" t="s">
        <v>51</v>
      </c>
      <c r="N6" s="91"/>
      <c r="O6" s="38" t="s">
        <v>51</v>
      </c>
      <c r="P6" s="91"/>
      <c r="Q6" s="38" t="s">
        <v>51</v>
      </c>
      <c r="R6" s="91"/>
      <c r="S6" s="38" t="s">
        <v>51</v>
      </c>
      <c r="T6" s="91"/>
      <c r="U6" s="38" t="s">
        <v>51</v>
      </c>
      <c r="V6" s="91"/>
      <c r="W6" s="38" t="s">
        <v>51</v>
      </c>
      <c r="X6" s="92"/>
      <c r="Y6" s="30"/>
    </row>
    <row r="7" spans="3:24" ht="12.75" customHeight="1">
      <c r="C7" s="13"/>
      <c r="D7" s="14"/>
      <c r="E7" s="49" t="s">
        <v>14</v>
      </c>
      <c r="F7" s="93"/>
      <c r="G7" s="56" t="s">
        <v>45</v>
      </c>
      <c r="H7" s="93"/>
      <c r="I7" s="39" t="s">
        <v>41</v>
      </c>
      <c r="J7" s="93"/>
      <c r="K7" s="39" t="s">
        <v>41</v>
      </c>
      <c r="L7" s="93"/>
      <c r="M7" s="39" t="s">
        <v>44</v>
      </c>
      <c r="N7" s="93"/>
      <c r="O7" s="39" t="s">
        <v>40</v>
      </c>
      <c r="P7" s="93"/>
      <c r="Q7" s="39" t="s">
        <v>40</v>
      </c>
      <c r="R7" s="93"/>
      <c r="S7" s="39" t="s">
        <v>44</v>
      </c>
      <c r="T7" s="93"/>
      <c r="U7" s="39" t="s">
        <v>40</v>
      </c>
      <c r="V7" s="93"/>
      <c r="W7" s="39" t="s">
        <v>40</v>
      </c>
      <c r="X7" s="94"/>
    </row>
    <row r="8" spans="2:25" s="15" customFormat="1" ht="18" customHeight="1">
      <c r="B8" s="70" t="s">
        <v>15</v>
      </c>
      <c r="C8" s="71"/>
      <c r="D8" s="16"/>
      <c r="E8" s="50">
        <v>547891</v>
      </c>
      <c r="F8" s="95"/>
      <c r="G8" s="57">
        <v>939</v>
      </c>
      <c r="H8" s="95"/>
      <c r="I8" s="45">
        <v>97.3</v>
      </c>
      <c r="J8" s="95"/>
      <c r="K8" s="45">
        <v>100</v>
      </c>
      <c r="L8" s="95"/>
      <c r="M8" s="40">
        <v>2501</v>
      </c>
      <c r="N8" s="95"/>
      <c r="O8" s="45">
        <v>74.5</v>
      </c>
      <c r="P8" s="95"/>
      <c r="Q8" s="45">
        <v>98.8</v>
      </c>
      <c r="R8" s="95"/>
      <c r="S8" s="40">
        <v>14703</v>
      </c>
      <c r="T8" s="95"/>
      <c r="U8" s="45">
        <v>55.7</v>
      </c>
      <c r="V8" s="95"/>
      <c r="W8" s="45">
        <v>79.6</v>
      </c>
      <c r="X8" s="96"/>
      <c r="Y8" s="28"/>
    </row>
    <row r="9" spans="3:25" ht="6.75" customHeight="1">
      <c r="C9" s="17"/>
      <c r="D9" s="14"/>
      <c r="E9" s="51"/>
      <c r="F9" s="97"/>
      <c r="G9" s="58"/>
      <c r="H9" s="97"/>
      <c r="I9" s="41"/>
      <c r="J9" s="97"/>
      <c r="K9" s="41"/>
      <c r="L9" s="97"/>
      <c r="M9" s="41"/>
      <c r="N9" s="97"/>
      <c r="O9" s="41"/>
      <c r="P9" s="97"/>
      <c r="Q9" s="41"/>
      <c r="R9" s="97"/>
      <c r="S9" s="41"/>
      <c r="T9" s="97"/>
      <c r="U9" s="41"/>
      <c r="V9" s="97"/>
      <c r="W9" s="41"/>
      <c r="X9" s="98"/>
      <c r="Y9" s="28"/>
    </row>
    <row r="10" spans="2:25" ht="18" customHeight="1">
      <c r="B10" s="29"/>
      <c r="C10" s="17" t="s">
        <v>16</v>
      </c>
      <c r="D10" s="14"/>
      <c r="E10" s="52">
        <v>154870</v>
      </c>
      <c r="F10" s="99">
        <f aca="true" t="shared" si="0" ref="F10:F28">RANK(E10,E$10:E$28)</f>
        <v>1</v>
      </c>
      <c r="G10" s="58">
        <v>115</v>
      </c>
      <c r="H10" s="99">
        <f aca="true" t="shared" si="1" ref="H10:H28">RANK(G10,G$10:G$28)</f>
        <v>3</v>
      </c>
      <c r="I10" s="46">
        <v>98.5</v>
      </c>
      <c r="J10" s="99">
        <f aca="true" t="shared" si="2" ref="J10:J28">RANK(I10,I$10:I$28)</f>
        <v>14</v>
      </c>
      <c r="K10" s="46">
        <v>100</v>
      </c>
      <c r="L10" s="99">
        <f aca="true" t="shared" si="3" ref="L10:L28">RANK(K10,K$10:K$28)</f>
        <v>1</v>
      </c>
      <c r="M10" s="41">
        <v>250</v>
      </c>
      <c r="N10" s="99">
        <f aca="true" t="shared" si="4" ref="N10:N28">RANK(M10,M$10:M$28)</f>
        <v>3</v>
      </c>
      <c r="O10" s="46">
        <v>85.6</v>
      </c>
      <c r="P10" s="99">
        <f aca="true" t="shared" si="5" ref="P10:P28">RANK(O10,O$10:O$28)</f>
        <v>4</v>
      </c>
      <c r="Q10" s="46">
        <v>96</v>
      </c>
      <c r="R10" s="99">
        <f aca="true" t="shared" si="6" ref="R10:R28">RANK(Q10,Q$10:Q$28)</f>
        <v>18</v>
      </c>
      <c r="S10" s="41">
        <v>2361</v>
      </c>
      <c r="T10" s="99">
        <f aca="true" t="shared" si="7" ref="T10:T28">RANK(S10,S$10:S$28)</f>
        <v>2</v>
      </c>
      <c r="U10" s="46">
        <v>55.9</v>
      </c>
      <c r="V10" s="99">
        <f aca="true" t="shared" si="8" ref="V10:V28">RANK(U10,U$10:U$28)</f>
        <v>10</v>
      </c>
      <c r="W10" s="46">
        <v>75.3</v>
      </c>
      <c r="X10" s="100">
        <f aca="true" t="shared" si="9" ref="X10:X28">RANK(W10,W$10:W$28)</f>
        <v>13</v>
      </c>
      <c r="Y10" s="30"/>
    </row>
    <row r="11" spans="2:25" ht="18" customHeight="1">
      <c r="B11" s="29"/>
      <c r="C11" s="18" t="s">
        <v>17</v>
      </c>
      <c r="D11" s="19"/>
      <c r="E11" s="52">
        <v>42388</v>
      </c>
      <c r="F11" s="99">
        <f t="shared" si="0"/>
        <v>3</v>
      </c>
      <c r="G11" s="58">
        <v>88</v>
      </c>
      <c r="H11" s="99">
        <f t="shared" si="1"/>
        <v>4</v>
      </c>
      <c r="I11" s="46">
        <v>100</v>
      </c>
      <c r="J11" s="99">
        <f t="shared" si="2"/>
        <v>1</v>
      </c>
      <c r="K11" s="46">
        <v>100</v>
      </c>
      <c r="L11" s="99">
        <f t="shared" si="3"/>
        <v>1</v>
      </c>
      <c r="M11" s="41">
        <v>311</v>
      </c>
      <c r="N11" s="99">
        <f t="shared" si="4"/>
        <v>1</v>
      </c>
      <c r="O11" s="46">
        <v>75</v>
      </c>
      <c r="P11" s="99">
        <f t="shared" si="5"/>
        <v>10</v>
      </c>
      <c r="Q11" s="46">
        <v>99.3</v>
      </c>
      <c r="R11" s="99">
        <f t="shared" si="6"/>
        <v>12</v>
      </c>
      <c r="S11" s="41">
        <v>1501</v>
      </c>
      <c r="T11" s="99">
        <f t="shared" si="7"/>
        <v>3</v>
      </c>
      <c r="U11" s="46">
        <v>50.6</v>
      </c>
      <c r="V11" s="99">
        <f t="shared" si="8"/>
        <v>13</v>
      </c>
      <c r="W11" s="46">
        <v>90.1</v>
      </c>
      <c r="X11" s="100">
        <f t="shared" si="9"/>
        <v>1</v>
      </c>
      <c r="Y11" s="31"/>
    </row>
    <row r="12" spans="2:25" ht="18" customHeight="1">
      <c r="B12" s="29"/>
      <c r="C12" s="18" t="s">
        <v>18</v>
      </c>
      <c r="D12" s="19"/>
      <c r="E12" s="52">
        <v>144437</v>
      </c>
      <c r="F12" s="99">
        <f t="shared" si="0"/>
        <v>2</v>
      </c>
      <c r="G12" s="58">
        <v>117</v>
      </c>
      <c r="H12" s="99">
        <f t="shared" si="1"/>
        <v>2</v>
      </c>
      <c r="I12" s="46">
        <v>100</v>
      </c>
      <c r="J12" s="99">
        <f t="shared" si="2"/>
        <v>1</v>
      </c>
      <c r="K12" s="46">
        <v>100</v>
      </c>
      <c r="L12" s="99">
        <f t="shared" si="3"/>
        <v>1</v>
      </c>
      <c r="M12" s="41">
        <v>302</v>
      </c>
      <c r="N12" s="99">
        <f t="shared" si="4"/>
        <v>2</v>
      </c>
      <c r="O12" s="46">
        <v>79.1</v>
      </c>
      <c r="P12" s="99">
        <f t="shared" si="5"/>
        <v>6</v>
      </c>
      <c r="Q12" s="46">
        <v>99.2</v>
      </c>
      <c r="R12" s="99">
        <f t="shared" si="6"/>
        <v>13</v>
      </c>
      <c r="S12" s="41">
        <v>2980</v>
      </c>
      <c r="T12" s="99">
        <f t="shared" si="7"/>
        <v>1</v>
      </c>
      <c r="U12" s="46">
        <v>59.5</v>
      </c>
      <c r="V12" s="99">
        <f t="shared" si="8"/>
        <v>6</v>
      </c>
      <c r="W12" s="46">
        <v>77.5</v>
      </c>
      <c r="X12" s="100">
        <f t="shared" si="9"/>
        <v>12</v>
      </c>
      <c r="Y12" s="31"/>
    </row>
    <row r="13" spans="2:25" ht="18" customHeight="1">
      <c r="B13" s="29"/>
      <c r="C13" s="18" t="s">
        <v>19</v>
      </c>
      <c r="D13" s="19"/>
      <c r="E13" s="52">
        <v>36749</v>
      </c>
      <c r="F13" s="99">
        <f t="shared" si="0"/>
        <v>4</v>
      </c>
      <c r="G13" s="58">
        <v>138</v>
      </c>
      <c r="H13" s="99">
        <f t="shared" si="1"/>
        <v>1</v>
      </c>
      <c r="I13" s="46">
        <v>87.2</v>
      </c>
      <c r="J13" s="99">
        <f t="shared" si="2"/>
        <v>16</v>
      </c>
      <c r="K13" s="46">
        <v>100</v>
      </c>
      <c r="L13" s="99">
        <f t="shared" si="3"/>
        <v>1</v>
      </c>
      <c r="M13" s="41">
        <v>202</v>
      </c>
      <c r="N13" s="99">
        <f t="shared" si="4"/>
        <v>5</v>
      </c>
      <c r="O13" s="46">
        <v>62</v>
      </c>
      <c r="P13" s="99">
        <f t="shared" si="5"/>
        <v>18</v>
      </c>
      <c r="Q13" s="46">
        <v>99</v>
      </c>
      <c r="R13" s="99">
        <f t="shared" si="6"/>
        <v>14</v>
      </c>
      <c r="S13" s="41">
        <v>906</v>
      </c>
      <c r="T13" s="99">
        <f t="shared" si="7"/>
        <v>7</v>
      </c>
      <c r="U13" s="46">
        <v>56.5</v>
      </c>
      <c r="V13" s="99">
        <f t="shared" si="8"/>
        <v>8</v>
      </c>
      <c r="W13" s="46">
        <v>89</v>
      </c>
      <c r="X13" s="100">
        <f t="shared" si="9"/>
        <v>2</v>
      </c>
      <c r="Y13" s="31"/>
    </row>
    <row r="14" spans="2:25" ht="18" customHeight="1">
      <c r="B14" s="29"/>
      <c r="C14" s="18" t="s">
        <v>20</v>
      </c>
      <c r="D14" s="19"/>
      <c r="E14" s="52">
        <v>27743</v>
      </c>
      <c r="F14" s="99">
        <f t="shared" si="0"/>
        <v>7</v>
      </c>
      <c r="G14" s="58">
        <v>72</v>
      </c>
      <c r="H14" s="99">
        <f t="shared" si="1"/>
        <v>5</v>
      </c>
      <c r="I14" s="46">
        <v>100</v>
      </c>
      <c r="J14" s="99">
        <f t="shared" si="2"/>
        <v>1</v>
      </c>
      <c r="K14" s="46">
        <v>100</v>
      </c>
      <c r="L14" s="99">
        <f t="shared" si="3"/>
        <v>1</v>
      </c>
      <c r="M14" s="41">
        <v>184</v>
      </c>
      <c r="N14" s="99">
        <f t="shared" si="4"/>
        <v>6</v>
      </c>
      <c r="O14" s="46">
        <v>73.9</v>
      </c>
      <c r="P14" s="99">
        <f t="shared" si="5"/>
        <v>12</v>
      </c>
      <c r="Q14" s="46">
        <v>100</v>
      </c>
      <c r="R14" s="99">
        <f t="shared" si="6"/>
        <v>1</v>
      </c>
      <c r="S14" s="41">
        <v>973</v>
      </c>
      <c r="T14" s="99">
        <f t="shared" si="7"/>
        <v>6</v>
      </c>
      <c r="U14" s="46">
        <v>48.6</v>
      </c>
      <c r="V14" s="99">
        <f t="shared" si="8"/>
        <v>14</v>
      </c>
      <c r="W14" s="46">
        <v>88.4</v>
      </c>
      <c r="X14" s="100">
        <f t="shared" si="9"/>
        <v>3</v>
      </c>
      <c r="Y14" s="31"/>
    </row>
    <row r="15" spans="2:25" ht="18" customHeight="1">
      <c r="B15" s="29"/>
      <c r="C15" s="18" t="s">
        <v>21</v>
      </c>
      <c r="D15" s="19"/>
      <c r="E15" s="52">
        <v>32216</v>
      </c>
      <c r="F15" s="99">
        <f t="shared" si="0"/>
        <v>6</v>
      </c>
      <c r="G15" s="58">
        <v>42</v>
      </c>
      <c r="H15" s="99">
        <f t="shared" si="1"/>
        <v>10</v>
      </c>
      <c r="I15" s="46">
        <v>100</v>
      </c>
      <c r="J15" s="99">
        <f t="shared" si="2"/>
        <v>1</v>
      </c>
      <c r="K15" s="46">
        <v>100</v>
      </c>
      <c r="L15" s="99">
        <f t="shared" si="3"/>
        <v>1</v>
      </c>
      <c r="M15" s="41">
        <v>150</v>
      </c>
      <c r="N15" s="99">
        <f t="shared" si="4"/>
        <v>7</v>
      </c>
      <c r="O15" s="46">
        <v>77.3</v>
      </c>
      <c r="P15" s="99">
        <f t="shared" si="5"/>
        <v>8</v>
      </c>
      <c r="Q15" s="46">
        <v>100</v>
      </c>
      <c r="R15" s="99">
        <f t="shared" si="6"/>
        <v>1</v>
      </c>
      <c r="S15" s="41">
        <v>986</v>
      </c>
      <c r="T15" s="99">
        <f t="shared" si="7"/>
        <v>5</v>
      </c>
      <c r="U15" s="46">
        <v>56.3</v>
      </c>
      <c r="V15" s="99">
        <f t="shared" si="8"/>
        <v>9</v>
      </c>
      <c r="W15" s="46">
        <v>79.3</v>
      </c>
      <c r="X15" s="100">
        <f t="shared" si="9"/>
        <v>10</v>
      </c>
      <c r="Y15" s="31"/>
    </row>
    <row r="16" spans="2:25" ht="18" customHeight="1">
      <c r="B16" s="29"/>
      <c r="C16" s="18" t="s">
        <v>22</v>
      </c>
      <c r="D16" s="19"/>
      <c r="E16" s="52">
        <v>17768</v>
      </c>
      <c r="F16" s="99">
        <f t="shared" si="0"/>
        <v>8</v>
      </c>
      <c r="G16" s="58">
        <v>50</v>
      </c>
      <c r="H16" s="99">
        <f t="shared" si="1"/>
        <v>8</v>
      </c>
      <c r="I16" s="46">
        <v>100</v>
      </c>
      <c r="J16" s="99">
        <f t="shared" si="2"/>
        <v>1</v>
      </c>
      <c r="K16" s="46">
        <v>100</v>
      </c>
      <c r="L16" s="99">
        <f t="shared" si="3"/>
        <v>1</v>
      </c>
      <c r="M16" s="41">
        <v>134</v>
      </c>
      <c r="N16" s="99">
        <f t="shared" si="4"/>
        <v>9</v>
      </c>
      <c r="O16" s="46">
        <v>51.6</v>
      </c>
      <c r="P16" s="99">
        <f t="shared" si="5"/>
        <v>19</v>
      </c>
      <c r="Q16" s="46">
        <v>97.3</v>
      </c>
      <c r="R16" s="99">
        <f t="shared" si="6"/>
        <v>17</v>
      </c>
      <c r="S16" s="41">
        <v>488</v>
      </c>
      <c r="T16" s="99">
        <f t="shared" si="7"/>
        <v>11</v>
      </c>
      <c r="U16" s="46">
        <v>51.3</v>
      </c>
      <c r="V16" s="99">
        <f t="shared" si="8"/>
        <v>12</v>
      </c>
      <c r="W16" s="46">
        <v>86.7</v>
      </c>
      <c r="X16" s="100">
        <f t="shared" si="9"/>
        <v>5</v>
      </c>
      <c r="Y16" s="31"/>
    </row>
    <row r="17" spans="2:25" ht="18" customHeight="1">
      <c r="B17" s="29"/>
      <c r="C17" s="18" t="s">
        <v>23</v>
      </c>
      <c r="D17" s="19"/>
      <c r="E17" s="52">
        <v>32695</v>
      </c>
      <c r="F17" s="99">
        <f t="shared" si="0"/>
        <v>5</v>
      </c>
      <c r="G17" s="58">
        <v>57</v>
      </c>
      <c r="H17" s="99">
        <f t="shared" si="1"/>
        <v>6</v>
      </c>
      <c r="I17" s="46">
        <v>100</v>
      </c>
      <c r="J17" s="99">
        <f t="shared" si="2"/>
        <v>1</v>
      </c>
      <c r="K17" s="46">
        <v>100</v>
      </c>
      <c r="L17" s="99">
        <f t="shared" si="3"/>
        <v>1</v>
      </c>
      <c r="M17" s="41">
        <v>245</v>
      </c>
      <c r="N17" s="99">
        <f t="shared" si="4"/>
        <v>4</v>
      </c>
      <c r="O17" s="46">
        <v>74.3</v>
      </c>
      <c r="P17" s="99">
        <f t="shared" si="5"/>
        <v>11</v>
      </c>
      <c r="Q17" s="46">
        <v>98.5</v>
      </c>
      <c r="R17" s="99">
        <f t="shared" si="6"/>
        <v>15</v>
      </c>
      <c r="S17" s="41">
        <v>1107</v>
      </c>
      <c r="T17" s="99">
        <f t="shared" si="7"/>
        <v>4</v>
      </c>
      <c r="U17" s="46">
        <v>61.8</v>
      </c>
      <c r="V17" s="99">
        <f t="shared" si="8"/>
        <v>5</v>
      </c>
      <c r="W17" s="46">
        <v>87</v>
      </c>
      <c r="X17" s="100">
        <f t="shared" si="9"/>
        <v>4</v>
      </c>
      <c r="Y17" s="31"/>
    </row>
    <row r="18" spans="2:25" s="15" customFormat="1" ht="18" customHeight="1">
      <c r="B18" s="32"/>
      <c r="C18" s="18" t="s">
        <v>24</v>
      </c>
      <c r="D18" s="33"/>
      <c r="E18" s="52">
        <v>10819</v>
      </c>
      <c r="F18" s="99">
        <f t="shared" si="0"/>
        <v>10</v>
      </c>
      <c r="G18" s="58">
        <v>56</v>
      </c>
      <c r="H18" s="99">
        <f t="shared" si="1"/>
        <v>7</v>
      </c>
      <c r="I18" s="46">
        <v>100</v>
      </c>
      <c r="J18" s="99">
        <f t="shared" si="2"/>
        <v>1</v>
      </c>
      <c r="K18" s="46">
        <v>100</v>
      </c>
      <c r="L18" s="99">
        <f t="shared" si="3"/>
        <v>1</v>
      </c>
      <c r="M18" s="41">
        <v>111</v>
      </c>
      <c r="N18" s="99">
        <f t="shared" si="4"/>
        <v>10</v>
      </c>
      <c r="O18" s="46">
        <v>70.8</v>
      </c>
      <c r="P18" s="99">
        <f t="shared" si="5"/>
        <v>14</v>
      </c>
      <c r="Q18" s="46">
        <v>98.3</v>
      </c>
      <c r="R18" s="99">
        <f t="shared" si="6"/>
        <v>16</v>
      </c>
      <c r="S18" s="41">
        <v>548</v>
      </c>
      <c r="T18" s="99">
        <f t="shared" si="7"/>
        <v>10</v>
      </c>
      <c r="U18" s="46">
        <v>62.4</v>
      </c>
      <c r="V18" s="99">
        <f t="shared" si="8"/>
        <v>4</v>
      </c>
      <c r="W18" s="46">
        <v>71.3</v>
      </c>
      <c r="X18" s="100">
        <f t="shared" si="9"/>
        <v>15</v>
      </c>
      <c r="Y18" s="31"/>
    </row>
    <row r="19" spans="2:25" s="15" customFormat="1" ht="18" customHeight="1">
      <c r="B19" s="32"/>
      <c r="C19" s="18" t="s">
        <v>25</v>
      </c>
      <c r="D19" s="33"/>
      <c r="E19" s="52">
        <v>4420</v>
      </c>
      <c r="F19" s="99">
        <f t="shared" si="0"/>
        <v>14</v>
      </c>
      <c r="G19" s="58">
        <v>47</v>
      </c>
      <c r="H19" s="99">
        <f t="shared" si="1"/>
        <v>9</v>
      </c>
      <c r="I19" s="46">
        <v>89.4</v>
      </c>
      <c r="J19" s="99">
        <f t="shared" si="2"/>
        <v>15</v>
      </c>
      <c r="K19" s="46">
        <v>100</v>
      </c>
      <c r="L19" s="99">
        <f t="shared" si="3"/>
        <v>1</v>
      </c>
      <c r="M19" s="41">
        <v>37</v>
      </c>
      <c r="N19" s="99">
        <f t="shared" si="4"/>
        <v>16</v>
      </c>
      <c r="O19" s="46">
        <v>91.7</v>
      </c>
      <c r="P19" s="99">
        <f t="shared" si="5"/>
        <v>3</v>
      </c>
      <c r="Q19" s="46">
        <v>100</v>
      </c>
      <c r="R19" s="99">
        <f t="shared" si="6"/>
        <v>1</v>
      </c>
      <c r="S19" s="41">
        <v>288</v>
      </c>
      <c r="T19" s="99">
        <f t="shared" si="7"/>
        <v>13</v>
      </c>
      <c r="U19" s="46">
        <v>65.7</v>
      </c>
      <c r="V19" s="99">
        <f t="shared" si="8"/>
        <v>2</v>
      </c>
      <c r="W19" s="46">
        <v>80.8</v>
      </c>
      <c r="X19" s="100">
        <f t="shared" si="9"/>
        <v>9</v>
      </c>
      <c r="Y19" s="31"/>
    </row>
    <row r="20" spans="2:25" ht="18" customHeight="1">
      <c r="B20" s="34"/>
      <c r="C20" s="18" t="s">
        <v>26</v>
      </c>
      <c r="D20" s="19"/>
      <c r="E20" s="51">
        <v>3080</v>
      </c>
      <c r="F20" s="99">
        <f t="shared" si="0"/>
        <v>16</v>
      </c>
      <c r="G20" s="58">
        <v>6</v>
      </c>
      <c r="H20" s="99">
        <f t="shared" si="1"/>
        <v>16</v>
      </c>
      <c r="I20" s="46">
        <v>100</v>
      </c>
      <c r="J20" s="99">
        <f t="shared" si="2"/>
        <v>1</v>
      </c>
      <c r="K20" s="46">
        <v>100</v>
      </c>
      <c r="L20" s="99">
        <f t="shared" si="3"/>
        <v>1</v>
      </c>
      <c r="M20" s="41">
        <v>70</v>
      </c>
      <c r="N20" s="99">
        <f t="shared" si="4"/>
        <v>14</v>
      </c>
      <c r="O20" s="46">
        <v>62.9</v>
      </c>
      <c r="P20" s="99">
        <f t="shared" si="5"/>
        <v>17</v>
      </c>
      <c r="Q20" s="46">
        <v>100</v>
      </c>
      <c r="R20" s="99">
        <f t="shared" si="6"/>
        <v>1</v>
      </c>
      <c r="S20" s="41">
        <v>160</v>
      </c>
      <c r="T20" s="99">
        <f t="shared" si="7"/>
        <v>16</v>
      </c>
      <c r="U20" s="46">
        <v>52.4</v>
      </c>
      <c r="V20" s="99">
        <f t="shared" si="8"/>
        <v>11</v>
      </c>
      <c r="W20" s="46">
        <v>83.5</v>
      </c>
      <c r="X20" s="100">
        <f t="shared" si="9"/>
        <v>7</v>
      </c>
      <c r="Y20" s="31"/>
    </row>
    <row r="21" spans="2:25" ht="18" customHeight="1">
      <c r="B21" s="34"/>
      <c r="C21" s="18" t="s">
        <v>27</v>
      </c>
      <c r="D21" s="19"/>
      <c r="E21" s="52">
        <v>3957</v>
      </c>
      <c r="F21" s="99">
        <f t="shared" si="0"/>
        <v>15</v>
      </c>
      <c r="G21" s="58">
        <v>30</v>
      </c>
      <c r="H21" s="99">
        <f t="shared" si="1"/>
        <v>13</v>
      </c>
      <c r="I21" s="46">
        <v>100</v>
      </c>
      <c r="J21" s="99">
        <f t="shared" si="2"/>
        <v>1</v>
      </c>
      <c r="K21" s="46">
        <v>100</v>
      </c>
      <c r="L21" s="99">
        <f t="shared" si="3"/>
        <v>1</v>
      </c>
      <c r="M21" s="41">
        <v>70</v>
      </c>
      <c r="N21" s="99">
        <f t="shared" si="4"/>
        <v>14</v>
      </c>
      <c r="O21" s="46">
        <v>65.8</v>
      </c>
      <c r="P21" s="99">
        <f t="shared" si="5"/>
        <v>15</v>
      </c>
      <c r="Q21" s="46">
        <v>100</v>
      </c>
      <c r="R21" s="99">
        <f t="shared" si="6"/>
        <v>1</v>
      </c>
      <c r="S21" s="41">
        <v>276</v>
      </c>
      <c r="T21" s="99">
        <f t="shared" si="7"/>
        <v>14</v>
      </c>
      <c r="U21" s="46">
        <v>58.9</v>
      </c>
      <c r="V21" s="99">
        <f t="shared" si="8"/>
        <v>7</v>
      </c>
      <c r="W21" s="46">
        <v>82.5</v>
      </c>
      <c r="X21" s="100">
        <f t="shared" si="9"/>
        <v>8</v>
      </c>
      <c r="Y21" s="31"/>
    </row>
    <row r="22" spans="2:25" ht="18" customHeight="1">
      <c r="B22" s="34"/>
      <c r="C22" s="18" t="s">
        <v>28</v>
      </c>
      <c r="D22" s="19"/>
      <c r="E22" s="52">
        <v>8990</v>
      </c>
      <c r="F22" s="99">
        <f t="shared" si="0"/>
        <v>11</v>
      </c>
      <c r="G22" s="58">
        <v>22</v>
      </c>
      <c r="H22" s="99">
        <f t="shared" si="1"/>
        <v>15</v>
      </c>
      <c r="I22" s="46">
        <v>100</v>
      </c>
      <c r="J22" s="99">
        <f t="shared" si="2"/>
        <v>1</v>
      </c>
      <c r="K22" s="46">
        <v>100</v>
      </c>
      <c r="L22" s="99">
        <f t="shared" si="3"/>
        <v>1</v>
      </c>
      <c r="M22" s="41">
        <v>144</v>
      </c>
      <c r="N22" s="99">
        <f t="shared" si="4"/>
        <v>8</v>
      </c>
      <c r="O22" s="46">
        <v>75.8</v>
      </c>
      <c r="P22" s="99">
        <f t="shared" si="5"/>
        <v>9</v>
      </c>
      <c r="Q22" s="46">
        <v>100</v>
      </c>
      <c r="R22" s="99">
        <f t="shared" si="6"/>
        <v>1</v>
      </c>
      <c r="S22" s="41">
        <v>613</v>
      </c>
      <c r="T22" s="99">
        <f t="shared" si="7"/>
        <v>9</v>
      </c>
      <c r="U22" s="46">
        <v>68.3</v>
      </c>
      <c r="V22" s="99">
        <f t="shared" si="8"/>
        <v>1</v>
      </c>
      <c r="W22" s="46">
        <v>86.2</v>
      </c>
      <c r="X22" s="100">
        <f t="shared" si="9"/>
        <v>6</v>
      </c>
      <c r="Y22" s="31"/>
    </row>
    <row r="23" spans="2:25" s="15" customFormat="1" ht="18" customHeight="1">
      <c r="B23" s="32"/>
      <c r="C23" s="18" t="s">
        <v>29</v>
      </c>
      <c r="D23" s="19"/>
      <c r="E23" s="52">
        <v>5915</v>
      </c>
      <c r="F23" s="99">
        <f t="shared" si="0"/>
        <v>12</v>
      </c>
      <c r="G23" s="58">
        <v>35</v>
      </c>
      <c r="H23" s="99">
        <f t="shared" si="1"/>
        <v>11</v>
      </c>
      <c r="I23" s="46">
        <v>100</v>
      </c>
      <c r="J23" s="99">
        <f t="shared" si="2"/>
        <v>1</v>
      </c>
      <c r="K23" s="46">
        <v>100</v>
      </c>
      <c r="L23" s="99">
        <f t="shared" si="3"/>
        <v>1</v>
      </c>
      <c r="M23" s="41">
        <v>87</v>
      </c>
      <c r="N23" s="99">
        <f t="shared" si="4"/>
        <v>11</v>
      </c>
      <c r="O23" s="46">
        <v>64.9</v>
      </c>
      <c r="P23" s="99">
        <f t="shared" si="5"/>
        <v>16</v>
      </c>
      <c r="Q23" s="46">
        <v>94.4</v>
      </c>
      <c r="R23" s="99">
        <f t="shared" si="6"/>
        <v>19</v>
      </c>
      <c r="S23" s="41">
        <v>293</v>
      </c>
      <c r="T23" s="99">
        <f t="shared" si="7"/>
        <v>12</v>
      </c>
      <c r="U23" s="46">
        <v>48.6</v>
      </c>
      <c r="V23" s="99">
        <f t="shared" si="8"/>
        <v>14</v>
      </c>
      <c r="W23" s="46">
        <v>79</v>
      </c>
      <c r="X23" s="100">
        <f t="shared" si="9"/>
        <v>11</v>
      </c>
      <c r="Y23" s="31"/>
    </row>
    <row r="24" spans="2:25" ht="18" customHeight="1">
      <c r="B24" s="34"/>
      <c r="C24" s="18" t="s">
        <v>30</v>
      </c>
      <c r="D24" s="19"/>
      <c r="E24" s="51">
        <v>5309</v>
      </c>
      <c r="F24" s="99">
        <f t="shared" si="0"/>
        <v>13</v>
      </c>
      <c r="G24" s="58">
        <v>27</v>
      </c>
      <c r="H24" s="99">
        <f t="shared" si="1"/>
        <v>14</v>
      </c>
      <c r="I24" s="46">
        <v>100</v>
      </c>
      <c r="J24" s="99">
        <f t="shared" si="2"/>
        <v>1</v>
      </c>
      <c r="K24" s="46">
        <v>100</v>
      </c>
      <c r="L24" s="99">
        <f t="shared" si="3"/>
        <v>1</v>
      </c>
      <c r="M24" s="41">
        <v>75</v>
      </c>
      <c r="N24" s="99">
        <f t="shared" si="4"/>
        <v>13</v>
      </c>
      <c r="O24" s="46">
        <v>78.8</v>
      </c>
      <c r="P24" s="99">
        <f t="shared" si="5"/>
        <v>7</v>
      </c>
      <c r="Q24" s="46">
        <v>100</v>
      </c>
      <c r="R24" s="99">
        <f t="shared" si="6"/>
        <v>1</v>
      </c>
      <c r="S24" s="41">
        <v>223</v>
      </c>
      <c r="T24" s="99">
        <f t="shared" si="7"/>
        <v>15</v>
      </c>
      <c r="U24" s="46">
        <v>63.9</v>
      </c>
      <c r="V24" s="99">
        <f t="shared" si="8"/>
        <v>3</v>
      </c>
      <c r="W24" s="46">
        <v>74.9</v>
      </c>
      <c r="X24" s="100">
        <f t="shared" si="9"/>
        <v>14</v>
      </c>
      <c r="Y24" s="31"/>
    </row>
    <row r="25" spans="2:25" ht="18" customHeight="1">
      <c r="B25" s="34"/>
      <c r="C25" s="18" t="s">
        <v>31</v>
      </c>
      <c r="D25" s="19"/>
      <c r="E25" s="51">
        <v>1992</v>
      </c>
      <c r="F25" s="99">
        <f t="shared" si="0"/>
        <v>18</v>
      </c>
      <c r="G25" s="59">
        <v>0</v>
      </c>
      <c r="H25" s="101" t="s">
        <v>49</v>
      </c>
      <c r="I25" s="59">
        <v>0</v>
      </c>
      <c r="J25" s="101" t="s">
        <v>49</v>
      </c>
      <c r="K25" s="42">
        <v>0</v>
      </c>
      <c r="L25" s="101" t="s">
        <v>49</v>
      </c>
      <c r="M25" s="42">
        <v>25</v>
      </c>
      <c r="N25" s="99">
        <f t="shared" si="4"/>
        <v>17</v>
      </c>
      <c r="O25" s="47">
        <v>92.9</v>
      </c>
      <c r="P25" s="99">
        <f t="shared" si="5"/>
        <v>2</v>
      </c>
      <c r="Q25" s="47">
        <v>100</v>
      </c>
      <c r="R25" s="99">
        <f t="shared" si="6"/>
        <v>1</v>
      </c>
      <c r="S25" s="42">
        <v>125</v>
      </c>
      <c r="T25" s="99">
        <f t="shared" si="7"/>
        <v>17</v>
      </c>
      <c r="U25" s="47">
        <v>47.7</v>
      </c>
      <c r="V25" s="99">
        <f t="shared" si="8"/>
        <v>16</v>
      </c>
      <c r="W25" s="47">
        <v>60.4</v>
      </c>
      <c r="X25" s="100">
        <f t="shared" si="9"/>
        <v>16</v>
      </c>
      <c r="Y25" s="31"/>
    </row>
    <row r="26" spans="2:25" ht="18" customHeight="1">
      <c r="B26" s="34"/>
      <c r="C26" s="18" t="s">
        <v>32</v>
      </c>
      <c r="D26" s="19"/>
      <c r="E26" s="51">
        <v>2208</v>
      </c>
      <c r="F26" s="99">
        <f t="shared" si="0"/>
        <v>17</v>
      </c>
      <c r="G26" s="58">
        <v>6</v>
      </c>
      <c r="H26" s="99">
        <f t="shared" si="1"/>
        <v>16</v>
      </c>
      <c r="I26" s="46">
        <v>80.1</v>
      </c>
      <c r="J26" s="99">
        <f t="shared" si="2"/>
        <v>17</v>
      </c>
      <c r="K26" s="46">
        <v>100</v>
      </c>
      <c r="L26" s="99">
        <f t="shared" si="3"/>
        <v>1</v>
      </c>
      <c r="M26" s="41">
        <v>11</v>
      </c>
      <c r="N26" s="99">
        <f t="shared" si="4"/>
        <v>18</v>
      </c>
      <c r="O26" s="46">
        <v>71.7</v>
      </c>
      <c r="P26" s="99">
        <f t="shared" si="5"/>
        <v>13</v>
      </c>
      <c r="Q26" s="46">
        <v>100</v>
      </c>
      <c r="R26" s="99">
        <f t="shared" si="6"/>
        <v>1</v>
      </c>
      <c r="S26" s="41">
        <v>120</v>
      </c>
      <c r="T26" s="99">
        <f t="shared" si="7"/>
        <v>18</v>
      </c>
      <c r="U26" s="46">
        <v>41.1</v>
      </c>
      <c r="V26" s="99">
        <f t="shared" si="8"/>
        <v>17</v>
      </c>
      <c r="W26" s="46">
        <v>56</v>
      </c>
      <c r="X26" s="100">
        <f t="shared" si="9"/>
        <v>18</v>
      </c>
      <c r="Y26" s="31"/>
    </row>
    <row r="27" spans="2:25" ht="18" customHeight="1">
      <c r="B27" s="34"/>
      <c r="C27" s="18" t="s">
        <v>33</v>
      </c>
      <c r="D27" s="19"/>
      <c r="E27" s="53">
        <v>486</v>
      </c>
      <c r="F27" s="99">
        <f t="shared" si="0"/>
        <v>19</v>
      </c>
      <c r="G27" s="59">
        <v>0</v>
      </c>
      <c r="H27" s="101" t="s">
        <v>49</v>
      </c>
      <c r="I27" s="59">
        <v>0</v>
      </c>
      <c r="J27" s="101" t="s">
        <v>49</v>
      </c>
      <c r="K27" s="59">
        <v>0</v>
      </c>
      <c r="L27" s="101" t="s">
        <v>49</v>
      </c>
      <c r="M27" s="42">
        <v>6</v>
      </c>
      <c r="N27" s="99">
        <f t="shared" si="4"/>
        <v>19</v>
      </c>
      <c r="O27" s="47">
        <v>84.9</v>
      </c>
      <c r="P27" s="99">
        <f t="shared" si="5"/>
        <v>5</v>
      </c>
      <c r="Q27" s="47">
        <v>100</v>
      </c>
      <c r="R27" s="99">
        <f t="shared" si="6"/>
        <v>1</v>
      </c>
      <c r="S27" s="42">
        <v>80</v>
      </c>
      <c r="T27" s="99">
        <f t="shared" si="7"/>
        <v>19</v>
      </c>
      <c r="U27" s="47">
        <v>32.5</v>
      </c>
      <c r="V27" s="99">
        <f t="shared" si="8"/>
        <v>19</v>
      </c>
      <c r="W27" s="47">
        <v>57.5</v>
      </c>
      <c r="X27" s="100">
        <f t="shared" si="9"/>
        <v>17</v>
      </c>
      <c r="Y27" s="31"/>
    </row>
    <row r="28" spans="2:25" ht="18" customHeight="1">
      <c r="B28" s="34"/>
      <c r="C28" s="18" t="s">
        <v>34</v>
      </c>
      <c r="D28" s="19"/>
      <c r="E28" s="52">
        <v>11787</v>
      </c>
      <c r="F28" s="99">
        <f t="shared" si="0"/>
        <v>9</v>
      </c>
      <c r="G28" s="58">
        <v>32</v>
      </c>
      <c r="H28" s="99">
        <f t="shared" si="1"/>
        <v>12</v>
      </c>
      <c r="I28" s="46">
        <v>100</v>
      </c>
      <c r="J28" s="99">
        <f t="shared" si="2"/>
        <v>1</v>
      </c>
      <c r="K28" s="46">
        <v>100</v>
      </c>
      <c r="L28" s="99">
        <f t="shared" si="3"/>
        <v>1</v>
      </c>
      <c r="M28" s="41">
        <v>84</v>
      </c>
      <c r="N28" s="99">
        <f t="shared" si="4"/>
        <v>12</v>
      </c>
      <c r="O28" s="46">
        <v>97.9</v>
      </c>
      <c r="P28" s="99">
        <f t="shared" si="5"/>
        <v>1</v>
      </c>
      <c r="Q28" s="46">
        <v>100</v>
      </c>
      <c r="R28" s="99">
        <f t="shared" si="6"/>
        <v>1</v>
      </c>
      <c r="S28" s="41">
        <v>675</v>
      </c>
      <c r="T28" s="99">
        <f t="shared" si="7"/>
        <v>8</v>
      </c>
      <c r="U28" s="46">
        <v>36.6</v>
      </c>
      <c r="V28" s="99">
        <f t="shared" si="8"/>
        <v>18</v>
      </c>
      <c r="W28" s="46">
        <v>48.5</v>
      </c>
      <c r="X28" s="100">
        <f t="shared" si="9"/>
        <v>19</v>
      </c>
      <c r="Y28" s="31"/>
    </row>
    <row r="29" spans="1:25" ht="12" customHeight="1">
      <c r="A29" s="20"/>
      <c r="B29" s="21"/>
      <c r="C29" s="22"/>
      <c r="D29" s="23"/>
      <c r="E29" s="43"/>
      <c r="F29" s="102"/>
      <c r="G29" s="60"/>
      <c r="H29" s="102"/>
      <c r="I29" s="43"/>
      <c r="J29" s="102"/>
      <c r="K29" s="43"/>
      <c r="L29" s="102"/>
      <c r="M29" s="43"/>
      <c r="N29" s="102"/>
      <c r="O29" s="43"/>
      <c r="P29" s="102"/>
      <c r="Q29" s="43"/>
      <c r="R29" s="102"/>
      <c r="S29" s="43"/>
      <c r="T29" s="102"/>
      <c r="U29" s="43"/>
      <c r="V29" s="102"/>
      <c r="W29" s="43"/>
      <c r="X29" s="103"/>
      <c r="Y29" s="35"/>
    </row>
    <row r="30" spans="1:25" ht="15.75" customHeight="1">
      <c r="A30" s="72" t="s">
        <v>35</v>
      </c>
      <c r="B30" s="72"/>
      <c r="C30" s="72"/>
      <c r="D30" s="73"/>
      <c r="E30" s="76" t="s">
        <v>36</v>
      </c>
      <c r="F30" s="77"/>
      <c r="G30" s="76" t="s">
        <v>37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35"/>
    </row>
    <row r="31" spans="1:25" ht="28.5" customHeight="1">
      <c r="A31" s="74"/>
      <c r="B31" s="74"/>
      <c r="C31" s="74"/>
      <c r="D31" s="75"/>
      <c r="E31" s="79" t="s">
        <v>38</v>
      </c>
      <c r="F31" s="80"/>
      <c r="G31" s="79" t="s">
        <v>39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35"/>
    </row>
    <row r="32" spans="3:25" ht="12.75" customHeight="1">
      <c r="C32" s="24"/>
      <c r="Y32" s="35"/>
    </row>
    <row r="33" ht="12" customHeight="1">
      <c r="Y33" s="35"/>
    </row>
    <row r="34" ht="12" customHeight="1">
      <c r="Y34" s="35"/>
    </row>
  </sheetData>
  <sheetProtection/>
  <mergeCells count="19">
    <mergeCell ref="R4:R6"/>
    <mergeCell ref="S4:S5"/>
    <mergeCell ref="T4:T6"/>
    <mergeCell ref="V4:V6"/>
    <mergeCell ref="F4:F6"/>
    <mergeCell ref="H4:H6"/>
    <mergeCell ref="J4:J6"/>
    <mergeCell ref="L4:L6"/>
    <mergeCell ref="M4:M5"/>
    <mergeCell ref="X4:X6"/>
    <mergeCell ref="B5:C5"/>
    <mergeCell ref="B8:C8"/>
    <mergeCell ref="A30:D31"/>
    <mergeCell ref="E30:F30"/>
    <mergeCell ref="G30:X30"/>
    <mergeCell ref="E31:F31"/>
    <mergeCell ref="G31:X31"/>
    <mergeCell ref="N4:N6"/>
    <mergeCell ref="P4:P6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horizontalDpi="600" verticalDpi="600" orientation="landscape" paperSize="9" scale="8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2024-03-19T00:32:46Z</cp:lastPrinted>
  <dcterms:created xsi:type="dcterms:W3CDTF">2011-02-08T01:11:01Z</dcterms:created>
  <dcterms:modified xsi:type="dcterms:W3CDTF">2024-03-21T05:51:53Z</dcterms:modified>
  <cp:category/>
  <cp:version/>
  <cp:contentType/>
  <cp:contentStatus/>
</cp:coreProperties>
</file>