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30" activeTab="0"/>
  </bookViews>
  <sheets>
    <sheet name="面積・人口" sheetId="1" r:id="rId1"/>
  </sheets>
  <definedNames>
    <definedName name="_Regression_Int" localSheetId="0" hidden="1">1</definedName>
    <definedName name="_xlnm.Print_Titles" localSheetId="0">'面積・人口'!$A:$D</definedName>
  </definedNames>
  <calcPr fullCalcOnLoad="1"/>
</workbook>
</file>

<file path=xl/sharedStrings.xml><?xml version="1.0" encoding="utf-8"?>
<sst xmlns="http://schemas.openxmlformats.org/spreadsheetml/2006/main" count="78" uniqueCount="57">
  <si>
    <t xml:space="preserve"> </t>
  </si>
  <si>
    <t>面     積</t>
  </si>
  <si>
    <t>順位</t>
  </si>
  <si>
    <t>世  帯  数</t>
  </si>
  <si>
    <t>人　　　　　口</t>
  </si>
  <si>
    <t>出  生  率</t>
  </si>
  <si>
    <t>死  亡  率</t>
  </si>
  <si>
    <t>自然増加率</t>
  </si>
  <si>
    <t>市町村</t>
  </si>
  <si>
    <t>計</t>
  </si>
  <si>
    <t>男</t>
  </si>
  <si>
    <t>女</t>
  </si>
  <si>
    <t>15～64歳</t>
  </si>
  <si>
    <t>65歳以上</t>
  </si>
  <si>
    <t>K㎡</t>
  </si>
  <si>
    <t>人</t>
  </si>
  <si>
    <t>人</t>
  </si>
  <si>
    <t>％</t>
  </si>
  <si>
    <t>人/1000人</t>
  </si>
  <si>
    <t>島根県総数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</si>
  <si>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</si>
  <si>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</si>
  <si>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</si>
  <si>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</si>
  <si>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</si>
  <si>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</si>
  <si>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</si>
  <si>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</si>
  <si>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</si>
  <si>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</si>
  <si>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</si>
  <si>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</si>
  <si>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</si>
  <si>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</si>
  <si>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</si>
  <si>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</si>
  <si>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</si>
  <si>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</si>
  <si>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</si>
  <si>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</t>
  </si>
  <si>
    <t>国土交通省国土地理院</t>
  </si>
  <si>
    <t>県統計調査課</t>
  </si>
  <si>
    <t>「全国都道府県市区町村別面積調」</t>
  </si>
  <si>
    <t>世帯</t>
  </si>
  <si>
    <t>県健康福祉総務課</t>
  </si>
  <si>
    <t>15歳未満</t>
  </si>
  <si>
    <t>市町村別データ一覧（１）</t>
  </si>
  <si>
    <t>県市町村課</t>
  </si>
  <si>
    <t>「住民基本台帳年報」</t>
  </si>
  <si>
    <t>厚生労働省「人口動態統計」</t>
  </si>
  <si>
    <t>１．面積・人口（市町村別情報）</t>
  </si>
  <si>
    <t>人口年齢別割合(令和5.10.1)</t>
  </si>
  <si>
    <t>(令和5.10.1)</t>
  </si>
  <si>
    <t>(令和5.1.1)</t>
  </si>
  <si>
    <t>（令和4年）</t>
  </si>
  <si>
    <t>「令和5年　島根の人口移動と推計人口」</t>
  </si>
  <si>
    <t>「令和5年　島根の人口移動と推計人口」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</si>
</sst>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&quot;¥&quot;\!\-#,##0.0"/>
    <numFmt numFmtId="177" formatCode="#,##0.00_ ;[Red]\-#,##0.00\ "/>
    <numFmt numFmtId="178" formatCode="#,##0_);[Red]\(#,##0\)"/>
    <numFmt numFmtId="179" formatCode="0.0_);[Red]\(0.0\)"/>
    <numFmt numFmtId="180" formatCode="#,##0.0;&quot;△ &quot;#,##0.0"/>
    <numFmt numFmtId="181" formatCode="#,##0_ ;[Red]\-#,##0\ "/>
    <numFmt numFmtId="182" formatCode="0_);[Red]\(0\)"/>
    <numFmt numFmtId="183" formatCode="#,##0;&quot;△ &quot;#,##0"/>
    <numFmt numFmtId="184" formatCode="0.0;&quot;△ &quot;0.0"/>
    <numFmt numFmtId="185" formatCode="#,##0_ "/>
  </numFmts>
  <fonts count="54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sz val="14"/>
      <name val="明朝"/>
      <family val="1"/>
    </font>
    <font>
      <b/>
      <sz val="10"/>
      <name val="ＭＳ Ｐゴシック"/>
      <family val="3"/>
    </font>
    <font>
      <sz val="7"/>
      <name val="ＭＳ Ｐゴシック"/>
      <family val="3"/>
    </font>
    <font>
      <b/>
      <strike/>
      <sz val="10"/>
      <name val="ＭＳ Ｐゴシック"/>
      <family val="3"/>
    </font>
    <font>
      <strike/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"/>
      <name val="HGSｺﾞｼｯｸM"/>
      <family val="3"/>
    </font>
    <font>
      <sz val="14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0"/>
      <name val="GulimChe"/>
      <family val="3"/>
    </font>
    <font>
      <sz val="12"/>
      <name val="Gulim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distributed"/>
    </xf>
    <xf numFmtId="0" fontId="2" fillId="0" borderId="11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distributed"/>
    </xf>
    <xf numFmtId="0" fontId="2" fillId="0" borderId="14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distributed"/>
      <protection hidden="1"/>
    </xf>
    <xf numFmtId="0" fontId="2" fillId="0" borderId="14" xfId="0" applyFont="1" applyFill="1" applyBorder="1" applyAlignment="1" applyProtection="1">
      <alignment horizontal="distributed"/>
      <protection hidden="1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 applyProtection="1">
      <alignment horizontal="distributed"/>
      <protection/>
    </xf>
    <xf numFmtId="0" fontId="0" fillId="0" borderId="12" xfId="0" applyFont="1" applyBorder="1" applyAlignment="1">
      <alignment horizontal="distributed"/>
    </xf>
    <xf numFmtId="0" fontId="8" fillId="0" borderId="0" xfId="0" applyFont="1" applyFill="1" applyAlignment="1">
      <alignment/>
    </xf>
    <xf numFmtId="40" fontId="2" fillId="0" borderId="0" xfId="48" applyNumberFormat="1" applyFont="1" applyFill="1" applyAlignment="1">
      <alignment horizontal="right"/>
    </xf>
    <xf numFmtId="0" fontId="5" fillId="0" borderId="16" xfId="48" applyNumberFormat="1" applyFont="1" applyFill="1" applyBorder="1" applyAlignment="1" applyProtection="1" quotePrefix="1">
      <alignment horizontal="center" vertical="center"/>
      <protection/>
    </xf>
    <xf numFmtId="40" fontId="2" fillId="0" borderId="0" xfId="48" applyNumberFormat="1" applyFont="1" applyFill="1" applyAlignment="1" applyProtection="1" quotePrefix="1">
      <alignment horizontal="right"/>
      <protection/>
    </xf>
    <xf numFmtId="177" fontId="5" fillId="0" borderId="0" xfId="48" applyNumberFormat="1" applyFont="1" applyFill="1" applyAlignment="1">
      <alignment horizontal="right"/>
    </xf>
    <xf numFmtId="177" fontId="2" fillId="0" borderId="0" xfId="48" applyNumberFormat="1" applyFont="1" applyFill="1" applyAlignment="1">
      <alignment horizontal="right"/>
    </xf>
    <xf numFmtId="177" fontId="2" fillId="0" borderId="0" xfId="48" applyNumberFormat="1" applyFont="1" applyFill="1" applyBorder="1" applyAlignment="1" applyProtection="1">
      <alignment horizontal="right"/>
      <protection/>
    </xf>
    <xf numFmtId="177" fontId="2" fillId="0" borderId="0" xfId="48" applyNumberFormat="1" applyFont="1" applyFill="1" applyAlignment="1" applyProtection="1">
      <alignment horizontal="right"/>
      <protection/>
    </xf>
    <xf numFmtId="40" fontId="2" fillId="0" borderId="13" xfId="48" applyNumberFormat="1" applyFont="1" applyFill="1" applyBorder="1" applyAlignment="1" applyProtection="1">
      <alignment horizontal="right"/>
      <protection hidden="1"/>
    </xf>
    <xf numFmtId="38" fontId="2" fillId="0" borderId="0" xfId="48" applyFont="1" applyFill="1" applyAlignment="1">
      <alignment/>
    </xf>
    <xf numFmtId="0" fontId="5" fillId="0" borderId="17" xfId="48" applyNumberFormat="1" applyFont="1" applyFill="1" applyBorder="1" applyAlignment="1" applyProtection="1" quotePrefix="1">
      <alignment horizontal="center" vertical="center"/>
      <protection/>
    </xf>
    <xf numFmtId="38" fontId="2" fillId="0" borderId="18" xfId="48" applyFont="1" applyFill="1" applyBorder="1" applyAlignment="1">
      <alignment horizontal="right"/>
    </xf>
    <xf numFmtId="178" fontId="5" fillId="0" borderId="19" xfId="48" applyNumberFormat="1" applyFont="1" applyFill="1" applyBorder="1" applyAlignment="1">
      <alignment horizontal="right"/>
    </xf>
    <xf numFmtId="178" fontId="2" fillId="0" borderId="19" xfId="48" applyNumberFormat="1" applyFont="1" applyFill="1" applyBorder="1" applyAlignment="1" applyProtection="1">
      <alignment/>
      <protection/>
    </xf>
    <xf numFmtId="178" fontId="2" fillId="0" borderId="19" xfId="48" applyNumberFormat="1" applyFont="1" applyFill="1" applyBorder="1" applyAlignment="1" applyProtection="1">
      <alignment horizontal="right"/>
      <protection/>
    </xf>
    <xf numFmtId="178" fontId="2" fillId="0" borderId="19" xfId="48" applyNumberFormat="1" applyFont="1" applyFill="1" applyBorder="1" applyAlignment="1">
      <alignment horizontal="right"/>
    </xf>
    <xf numFmtId="38" fontId="2" fillId="0" borderId="17" xfId="48" applyFont="1" applyFill="1" applyBorder="1" applyAlignment="1">
      <alignment/>
    </xf>
    <xf numFmtId="0" fontId="5" fillId="0" borderId="20" xfId="48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/>
      <protection/>
    </xf>
    <xf numFmtId="178" fontId="2" fillId="0" borderId="19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183" fontId="52" fillId="0" borderId="0" xfId="0" applyNumberFormat="1" applyFont="1" applyBorder="1" applyAlignment="1">
      <alignment vertical="center"/>
    </xf>
    <xf numFmtId="183" fontId="53" fillId="0" borderId="0" xfId="0" applyNumberFormat="1" applyFont="1" applyBorder="1" applyAlignment="1">
      <alignment vertical="center"/>
    </xf>
    <xf numFmtId="176" fontId="2" fillId="0" borderId="0" xfId="48" applyNumberFormat="1" applyFont="1" applyFill="1" applyAlignment="1">
      <alignment/>
    </xf>
    <xf numFmtId="176" fontId="2" fillId="0" borderId="0" xfId="48" applyNumberFormat="1" applyFont="1" applyFill="1" applyBorder="1" applyAlignment="1" applyProtection="1">
      <alignment horizontal="right"/>
      <protection/>
    </xf>
    <xf numFmtId="179" fontId="5" fillId="0" borderId="0" xfId="48" applyNumberFormat="1" applyFont="1" applyFill="1" applyBorder="1" applyAlignment="1" applyProtection="1">
      <alignment/>
      <protection/>
    </xf>
    <xf numFmtId="179" fontId="2" fillId="0" borderId="0" xfId="48" applyNumberFormat="1" applyFont="1" applyFill="1" applyBorder="1" applyAlignment="1" applyProtection="1">
      <alignment/>
      <protection/>
    </xf>
    <xf numFmtId="176" fontId="2" fillId="0" borderId="13" xfId="48" applyNumberFormat="1" applyFont="1" applyFill="1" applyBorder="1" applyAlignment="1">
      <alignment/>
    </xf>
    <xf numFmtId="176" fontId="2" fillId="0" borderId="18" xfId="48" applyNumberFormat="1" applyFont="1" applyFill="1" applyBorder="1" applyAlignment="1" applyProtection="1">
      <alignment horizontal="right"/>
      <protection/>
    </xf>
    <xf numFmtId="179" fontId="5" fillId="0" borderId="19" xfId="48" applyNumberFormat="1" applyFont="1" applyFill="1" applyBorder="1" applyAlignment="1" applyProtection="1">
      <alignment/>
      <protection/>
    </xf>
    <xf numFmtId="179" fontId="2" fillId="0" borderId="19" xfId="48" applyNumberFormat="1" applyFont="1" applyFill="1" applyBorder="1" applyAlignment="1" applyProtection="1">
      <alignment/>
      <protection/>
    </xf>
    <xf numFmtId="176" fontId="2" fillId="0" borderId="17" xfId="48" applyNumberFormat="1" applyFont="1" applyFill="1" applyBorder="1" applyAlignment="1">
      <alignment/>
    </xf>
    <xf numFmtId="40" fontId="2" fillId="0" borderId="0" xfId="48" applyNumberFormat="1" applyFont="1" applyFill="1" applyAlignment="1">
      <alignment/>
    </xf>
    <xf numFmtId="0" fontId="5" fillId="0" borderId="16" xfId="48" applyNumberFormat="1" applyFont="1" applyFill="1" applyBorder="1" applyAlignment="1" quotePrefix="1">
      <alignment horizontal="center" vertical="center"/>
    </xf>
    <xf numFmtId="40" fontId="2" fillId="0" borderId="18" xfId="48" applyNumberFormat="1" applyFont="1" applyFill="1" applyBorder="1" applyAlignment="1">
      <alignment horizontal="right"/>
    </xf>
    <xf numFmtId="179" fontId="5" fillId="0" borderId="19" xfId="48" applyNumberFormat="1" applyFont="1" applyFill="1" applyBorder="1" applyAlignment="1">
      <alignment/>
    </xf>
    <xf numFmtId="179" fontId="2" fillId="0" borderId="19" xfId="48" applyNumberFormat="1" applyFont="1" applyFill="1" applyBorder="1" applyAlignment="1">
      <alignment/>
    </xf>
    <xf numFmtId="179" fontId="2" fillId="0" borderId="19" xfId="48" applyNumberFormat="1" applyFont="1" applyFill="1" applyBorder="1" applyAlignment="1">
      <alignment horizontal="right"/>
    </xf>
    <xf numFmtId="40" fontId="2" fillId="0" borderId="17" xfId="48" applyNumberFormat="1" applyFont="1" applyFill="1" applyBorder="1" applyAlignment="1">
      <alignment/>
    </xf>
    <xf numFmtId="40" fontId="2" fillId="0" borderId="0" xfId="48" applyNumberFormat="1" applyFont="1" applyFill="1" applyBorder="1" applyAlignment="1">
      <alignment horizontal="center" vertical="center"/>
    </xf>
    <xf numFmtId="40" fontId="2" fillId="0" borderId="0" xfId="48" applyNumberFormat="1" applyFont="1" applyFill="1" applyBorder="1" applyAlignment="1">
      <alignment horizontal="right"/>
    </xf>
    <xf numFmtId="180" fontId="5" fillId="0" borderId="0" xfId="48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 horizontal="right"/>
    </xf>
    <xf numFmtId="40" fontId="2" fillId="0" borderId="13" xfId="48" applyNumberFormat="1" applyFont="1" applyFill="1" applyBorder="1" applyAlignment="1">
      <alignment/>
    </xf>
    <xf numFmtId="183" fontId="5" fillId="0" borderId="19" xfId="48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vertical="center"/>
    </xf>
    <xf numFmtId="183" fontId="52" fillId="0" borderId="0" xfId="0" applyNumberFormat="1" applyFont="1" applyFill="1" applyBorder="1" applyAlignment="1">
      <alignment vertical="center"/>
    </xf>
    <xf numFmtId="183" fontId="52" fillId="0" borderId="19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5" fillId="0" borderId="19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40" fontId="5" fillId="0" borderId="0" xfId="48" applyNumberFormat="1" applyFont="1" applyFill="1" applyAlignment="1">
      <alignment horizontal="right"/>
    </xf>
    <xf numFmtId="38" fontId="5" fillId="0" borderId="0" xfId="48" applyFont="1" applyFill="1" applyAlignment="1">
      <alignment/>
    </xf>
    <xf numFmtId="176" fontId="5" fillId="0" borderId="0" xfId="48" applyNumberFormat="1" applyFont="1" applyFill="1" applyAlignment="1">
      <alignment/>
    </xf>
    <xf numFmtId="40" fontId="5" fillId="0" borderId="0" xfId="48" applyNumberFormat="1" applyFont="1" applyFill="1" applyAlignment="1">
      <alignment/>
    </xf>
    <xf numFmtId="0" fontId="11" fillId="0" borderId="0" xfId="0" applyFont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5" fillId="0" borderId="22" xfId="48" applyNumberFormat="1" applyFont="1" applyFill="1" applyBorder="1" applyAlignment="1" applyProtection="1">
      <alignment horizontal="center" vertical="center"/>
      <protection/>
    </xf>
    <xf numFmtId="0" fontId="5" fillId="0" borderId="23" xfId="48" applyNumberFormat="1" applyFont="1" applyFill="1" applyBorder="1" applyAlignment="1" applyProtection="1">
      <alignment horizontal="center" vertical="center"/>
      <protection/>
    </xf>
    <xf numFmtId="0" fontId="5" fillId="0" borderId="24" xfId="48" applyNumberFormat="1" applyFont="1" applyFill="1" applyBorder="1" applyAlignment="1" applyProtection="1">
      <alignment horizontal="center" vertical="center"/>
      <protection/>
    </xf>
    <xf numFmtId="0" fontId="5" fillId="0" borderId="22" xfId="48" applyNumberFormat="1" applyFont="1" applyFill="1" applyBorder="1" applyAlignment="1" applyProtection="1" quotePrefix="1">
      <alignment horizontal="center" vertical="center"/>
      <protection/>
    </xf>
    <xf numFmtId="0" fontId="5" fillId="0" borderId="23" xfId="48" applyNumberFormat="1" applyFont="1" applyFill="1" applyBorder="1" applyAlignment="1" applyProtection="1" quotePrefix="1">
      <alignment horizontal="center" vertical="center"/>
      <protection/>
    </xf>
    <xf numFmtId="0" fontId="5" fillId="0" borderId="24" xfId="48" applyNumberFormat="1" applyFont="1" applyFill="1" applyBorder="1" applyAlignment="1" applyProtection="1" quotePrefix="1">
      <alignment horizontal="center" vertical="center"/>
      <protection/>
    </xf>
    <xf numFmtId="0" fontId="5" fillId="0" borderId="15" xfId="48" applyNumberFormat="1" applyFont="1" applyFill="1" applyBorder="1" applyAlignment="1" applyProtection="1">
      <alignment horizontal="center" vertical="center"/>
      <protection/>
    </xf>
    <xf numFmtId="0" fontId="5" fillId="0" borderId="13" xfId="48" applyNumberFormat="1" applyFont="1" applyFill="1" applyBorder="1" applyAlignment="1" applyProtection="1">
      <alignment horizontal="center" vertical="center"/>
      <protection/>
    </xf>
    <xf numFmtId="0" fontId="5" fillId="0" borderId="25" xfId="48" applyNumberFormat="1" applyFont="1" applyFill="1" applyBorder="1" applyAlignment="1">
      <alignment horizontal="center" vertical="center"/>
    </xf>
    <xf numFmtId="0" fontId="5" fillId="0" borderId="26" xfId="48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5" fillId="0" borderId="18" xfId="48" applyNumberFormat="1" applyFont="1" applyFill="1" applyBorder="1" applyAlignment="1" applyProtection="1">
      <alignment horizontal="center" vertical="center"/>
      <protection/>
    </xf>
    <xf numFmtId="0" fontId="5" fillId="0" borderId="17" xfId="48" applyNumberFormat="1" applyFont="1" applyFill="1" applyBorder="1" applyAlignment="1" applyProtection="1">
      <alignment horizontal="center" vertical="center"/>
      <protection/>
    </xf>
    <xf numFmtId="0" fontId="5" fillId="0" borderId="25" xfId="48" applyNumberFormat="1" applyFont="1" applyFill="1" applyBorder="1" applyAlignment="1" applyProtection="1">
      <alignment horizontal="center" vertical="center"/>
      <protection/>
    </xf>
    <xf numFmtId="0" fontId="5" fillId="0" borderId="26" xfId="48" applyNumberFormat="1" applyFont="1" applyFill="1" applyBorder="1" applyAlignment="1" applyProtection="1">
      <alignment horizontal="center" vertical="center"/>
      <protection/>
    </xf>
    <xf numFmtId="0" fontId="5" fillId="0" borderId="27" xfId="48" applyNumberFormat="1" applyFont="1" applyFill="1" applyBorder="1" applyAlignment="1" applyProtection="1">
      <alignment horizontal="center" vertical="center"/>
      <protection/>
    </xf>
    <xf numFmtId="0" fontId="5" fillId="0" borderId="19" xfId="4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49" fontId="2" fillId="0" borderId="18" xfId="48" applyNumberFormat="1" applyFont="1" applyFill="1" applyBorder="1" applyAlignment="1" applyProtection="1">
      <alignment horizontal="center" shrinkToFit="1"/>
      <protection hidden="1"/>
    </xf>
    <xf numFmtId="49" fontId="2" fillId="0" borderId="20" xfId="48" applyNumberFormat="1" applyFont="1" applyFill="1" applyBorder="1" applyAlignment="1" applyProtection="1">
      <alignment horizontal="center" shrinkToFit="1"/>
      <protection hidden="1"/>
    </xf>
    <xf numFmtId="38" fontId="2" fillId="0" borderId="18" xfId="48" applyFont="1" applyFill="1" applyBorder="1" applyAlignment="1">
      <alignment horizontal="center"/>
    </xf>
    <xf numFmtId="38" fontId="2" fillId="0" borderId="20" xfId="48" applyFont="1" applyFill="1" applyBorder="1" applyAlignment="1">
      <alignment horizontal="center"/>
    </xf>
    <xf numFmtId="40" fontId="2" fillId="0" borderId="18" xfId="48" applyNumberFormat="1" applyFont="1" applyFill="1" applyBorder="1" applyAlignment="1">
      <alignment horizontal="center" wrapText="1"/>
    </xf>
    <xf numFmtId="40" fontId="2" fillId="0" borderId="15" xfId="48" applyNumberFormat="1" applyFont="1" applyFill="1" applyBorder="1" applyAlignment="1">
      <alignment horizontal="center"/>
    </xf>
    <xf numFmtId="49" fontId="2" fillId="0" borderId="17" xfId="48" applyNumberFormat="1" applyFont="1" applyFill="1" applyBorder="1" applyAlignment="1" applyProtection="1">
      <alignment vertical="top" wrapText="1" shrinkToFit="1"/>
      <protection hidden="1"/>
    </xf>
    <xf numFmtId="0" fontId="0" fillId="0" borderId="14" xfId="0" applyFont="1" applyFill="1" applyBorder="1" applyAlignment="1">
      <alignment vertical="top" wrapText="1" shrinkToFit="1"/>
    </xf>
    <xf numFmtId="38" fontId="9" fillId="0" borderId="17" xfId="48" applyFont="1" applyFill="1" applyBorder="1" applyAlignment="1">
      <alignment horizontal="center" vertical="top" wrapText="1" shrinkToFit="1"/>
    </xf>
    <xf numFmtId="38" fontId="9" fillId="0" borderId="14" xfId="48" applyFont="1" applyFill="1" applyBorder="1" applyAlignment="1">
      <alignment horizontal="center" vertical="top" wrapText="1" shrinkToFit="1"/>
    </xf>
    <xf numFmtId="40" fontId="2" fillId="0" borderId="17" xfId="48" applyNumberFormat="1" applyFont="1" applyFill="1" applyBorder="1" applyAlignment="1">
      <alignment horizontal="center" vertical="top" shrinkToFit="1"/>
    </xf>
    <xf numFmtId="40" fontId="2" fillId="0" borderId="13" xfId="48" applyNumberFormat="1" applyFont="1" applyFill="1" applyBorder="1" applyAlignment="1">
      <alignment horizontal="center" vertical="top" shrinkToFit="1"/>
    </xf>
    <xf numFmtId="0" fontId="28" fillId="0" borderId="0" xfId="0" applyFont="1" applyFill="1" applyAlignment="1">
      <alignment horizontal="center" vertical="center"/>
    </xf>
    <xf numFmtId="40" fontId="2" fillId="0" borderId="0" xfId="48" applyNumberFormat="1" applyFont="1" applyFill="1" applyBorder="1" applyAlignment="1">
      <alignment/>
    </xf>
    <xf numFmtId="0" fontId="29" fillId="0" borderId="25" xfId="48" applyNumberFormat="1" applyFont="1" applyFill="1" applyBorder="1" applyAlignment="1" applyProtection="1">
      <alignment horizontal="center" vertical="center" textRotation="255"/>
      <protection/>
    </xf>
    <xf numFmtId="0" fontId="29" fillId="0" borderId="25" xfId="48" applyNumberFormat="1" applyFont="1" applyFill="1" applyBorder="1" applyAlignment="1">
      <alignment horizontal="center" vertical="center" textRotation="255"/>
    </xf>
    <xf numFmtId="0" fontId="29" fillId="0" borderId="27" xfId="48" applyNumberFormat="1" applyFont="1" applyFill="1" applyBorder="1" applyAlignment="1">
      <alignment horizontal="center" vertical="center" textRotation="255"/>
    </xf>
    <xf numFmtId="0" fontId="30" fillId="0" borderId="26" xfId="0" applyNumberFormat="1" applyFont="1" applyFill="1" applyBorder="1" applyAlignment="1">
      <alignment horizontal="center" vertical="center" textRotation="255"/>
    </xf>
    <xf numFmtId="0" fontId="29" fillId="0" borderId="21" xfId="48" applyNumberFormat="1" applyFont="1" applyFill="1" applyBorder="1" applyAlignment="1" applyProtection="1">
      <alignment horizontal="center" vertical="center" textRotation="255"/>
      <protection/>
    </xf>
    <xf numFmtId="0" fontId="31" fillId="0" borderId="26" xfId="0" applyNumberFormat="1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 textRotation="255"/>
    </xf>
    <xf numFmtId="0" fontId="30" fillId="0" borderId="16" xfId="0" applyNumberFormat="1" applyFont="1" applyFill="1" applyBorder="1" applyAlignment="1">
      <alignment horizontal="center" vertical="center" textRotation="255"/>
    </xf>
    <xf numFmtId="0" fontId="31" fillId="0" borderId="16" xfId="0" applyNumberFormat="1" applyFont="1" applyFill="1" applyBorder="1" applyAlignment="1">
      <alignment horizontal="center" vertical="center" textRotation="255"/>
    </xf>
    <xf numFmtId="0" fontId="31" fillId="0" borderId="17" xfId="0" applyNumberFormat="1" applyFont="1" applyFill="1" applyBorder="1" applyAlignment="1">
      <alignment horizontal="center" vertical="center" textRotation="255"/>
    </xf>
    <xf numFmtId="40" fontId="32" fillId="0" borderId="0" xfId="48" applyNumberFormat="1" applyFont="1" applyFill="1" applyAlignment="1" applyProtection="1" quotePrefix="1">
      <alignment horizontal="right"/>
      <protection/>
    </xf>
    <xf numFmtId="38" fontId="32" fillId="0" borderId="12" xfId="48" applyFont="1" applyFill="1" applyBorder="1" applyAlignment="1">
      <alignment horizontal="right"/>
    </xf>
    <xf numFmtId="0" fontId="32" fillId="0" borderId="20" xfId="0" applyFont="1" applyFill="1" applyBorder="1" applyAlignment="1" applyProtection="1">
      <alignment horizontal="right"/>
      <protection/>
    </xf>
    <xf numFmtId="0" fontId="32" fillId="0" borderId="0" xfId="0" applyFont="1" applyFill="1" applyAlignment="1" applyProtection="1">
      <alignment horizontal="right"/>
      <protection/>
    </xf>
    <xf numFmtId="176" fontId="32" fillId="0" borderId="0" xfId="48" applyNumberFormat="1" applyFont="1" applyFill="1" applyBorder="1" applyAlignment="1" applyProtection="1">
      <alignment horizontal="right"/>
      <protection/>
    </xf>
    <xf numFmtId="176" fontId="32" fillId="0" borderId="20" xfId="48" applyNumberFormat="1" applyFont="1" applyFill="1" applyBorder="1" applyAlignment="1" applyProtection="1">
      <alignment horizontal="right"/>
      <protection/>
    </xf>
    <xf numFmtId="176" fontId="32" fillId="0" borderId="12" xfId="48" applyNumberFormat="1" applyFont="1" applyFill="1" applyBorder="1" applyAlignment="1" applyProtection="1">
      <alignment horizontal="right"/>
      <protection/>
    </xf>
    <xf numFmtId="40" fontId="32" fillId="0" borderId="20" xfId="48" applyNumberFormat="1" applyFont="1" applyFill="1" applyBorder="1" applyAlignment="1">
      <alignment horizontal="right"/>
    </xf>
    <xf numFmtId="40" fontId="32" fillId="0" borderId="15" xfId="48" applyNumberFormat="1" applyFont="1" applyFill="1" applyBorder="1" applyAlignment="1">
      <alignment horizontal="right"/>
    </xf>
    <xf numFmtId="40" fontId="29" fillId="0" borderId="0" xfId="48" applyNumberFormat="1" applyFont="1" applyFill="1" applyAlignment="1">
      <alignment horizontal="right"/>
    </xf>
    <xf numFmtId="178" fontId="29" fillId="0" borderId="0" xfId="48" applyNumberFormat="1" applyFont="1" applyFill="1" applyBorder="1" applyAlignment="1">
      <alignment horizontal="right"/>
    </xf>
    <xf numFmtId="178" fontId="29" fillId="0" borderId="12" xfId="48" applyNumberFormat="1" applyFont="1" applyFill="1" applyBorder="1" applyAlignment="1">
      <alignment horizontal="right"/>
    </xf>
    <xf numFmtId="178" fontId="29" fillId="0" borderId="0" xfId="48" applyNumberFormat="1" applyFont="1" applyFill="1" applyAlignment="1">
      <alignment horizontal="right"/>
    </xf>
    <xf numFmtId="176" fontId="29" fillId="0" borderId="0" xfId="48" applyNumberFormat="1" applyFont="1" applyFill="1" applyBorder="1" applyAlignment="1" applyProtection="1">
      <alignment/>
      <protection/>
    </xf>
    <xf numFmtId="176" fontId="29" fillId="0" borderId="12" xfId="48" applyNumberFormat="1" applyFont="1" applyFill="1" applyBorder="1" applyAlignment="1" applyProtection="1">
      <alignment/>
      <protection/>
    </xf>
    <xf numFmtId="179" fontId="29" fillId="0" borderId="12" xfId="48" applyNumberFormat="1" applyFont="1" applyFill="1" applyBorder="1" applyAlignment="1">
      <alignment/>
    </xf>
    <xf numFmtId="179" fontId="29" fillId="0" borderId="0" xfId="48" applyNumberFormat="1" applyFont="1" applyFill="1" applyBorder="1" applyAlignment="1">
      <alignment/>
    </xf>
    <xf numFmtId="40" fontId="32" fillId="0" borderId="0" xfId="48" applyNumberFormat="1" applyFont="1" applyFill="1" applyAlignment="1">
      <alignment horizontal="right"/>
    </xf>
    <xf numFmtId="178" fontId="32" fillId="0" borderId="12" xfId="48" applyNumberFormat="1" applyFont="1" applyFill="1" applyBorder="1" applyAlignment="1" applyProtection="1">
      <alignment/>
      <protection/>
    </xf>
    <xf numFmtId="178" fontId="32" fillId="0" borderId="12" xfId="0" applyNumberFormat="1" applyFont="1" applyFill="1" applyBorder="1" applyAlignment="1" applyProtection="1">
      <alignment/>
      <protection/>
    </xf>
    <xf numFmtId="178" fontId="32" fillId="0" borderId="0" xfId="0" applyNumberFormat="1" applyFont="1" applyFill="1" applyAlignment="1" applyProtection="1">
      <alignment/>
      <protection/>
    </xf>
    <xf numFmtId="176" fontId="32" fillId="0" borderId="0" xfId="48" applyNumberFormat="1" applyFont="1" applyFill="1" applyBorder="1" applyAlignment="1" applyProtection="1">
      <alignment/>
      <protection/>
    </xf>
    <xf numFmtId="176" fontId="32" fillId="0" borderId="12" xfId="48" applyNumberFormat="1" applyFont="1" applyFill="1" applyBorder="1" applyAlignment="1" applyProtection="1">
      <alignment/>
      <protection/>
    </xf>
    <xf numFmtId="179" fontId="32" fillId="0" borderId="12" xfId="48" applyNumberFormat="1" applyFont="1" applyFill="1" applyBorder="1" applyAlignment="1">
      <alignment/>
    </xf>
    <xf numFmtId="179" fontId="32" fillId="0" borderId="0" xfId="48" applyNumberFormat="1" applyFont="1" applyFill="1" applyBorder="1" applyAlignment="1">
      <alignment/>
    </xf>
    <xf numFmtId="0" fontId="33" fillId="0" borderId="12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4" fillId="0" borderId="12" xfId="0" applyNumberFormat="1" applyFont="1" applyFill="1" applyBorder="1" applyAlignment="1">
      <alignment horizontal="center"/>
    </xf>
    <xf numFmtId="38" fontId="2" fillId="0" borderId="14" xfId="48" applyFont="1" applyFill="1" applyBorder="1" applyAlignment="1">
      <alignment/>
    </xf>
    <xf numFmtId="0" fontId="2" fillId="0" borderId="14" xfId="0" applyFont="1" applyFill="1" applyBorder="1" applyAlignment="1">
      <alignment/>
    </xf>
    <xf numFmtId="182" fontId="2" fillId="0" borderId="0" xfId="48" applyNumberFormat="1" applyFont="1" applyFill="1" applyBorder="1" applyAlignment="1" applyProtection="1">
      <alignment horizontal="center"/>
      <protection/>
    </xf>
    <xf numFmtId="182" fontId="2" fillId="0" borderId="14" xfId="48" applyNumberFormat="1" applyFont="1" applyFill="1" applyBorder="1" applyAlignment="1" applyProtection="1">
      <alignment horizontal="center"/>
      <protection/>
    </xf>
    <xf numFmtId="40" fontId="2" fillId="0" borderId="14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8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2" sqref="I2"/>
    </sheetView>
  </sheetViews>
  <sheetFormatPr defaultColWidth="10.58203125" defaultRowHeight="10.5" customHeight="1"/>
  <cols>
    <col min="1" max="1" width="1.58203125" style="1" customWidth="1"/>
    <col min="2" max="2" width="2.08203125" style="1" customWidth="1"/>
    <col min="3" max="3" width="11.58203125" style="2" customWidth="1"/>
    <col min="4" max="4" width="1.58203125" style="2" customWidth="1"/>
    <col min="5" max="5" width="12.58203125" style="31" customWidth="1"/>
    <col min="6" max="6" width="5.25" style="31" bestFit="1" customWidth="1"/>
    <col min="7" max="7" width="13.25" style="39" customWidth="1"/>
    <col min="8" max="8" width="5.25" style="39" bestFit="1" customWidth="1"/>
    <col min="9" max="9" width="12.83203125" style="1" bestFit="1" customWidth="1"/>
    <col min="10" max="10" width="5.25" style="1" customWidth="1"/>
    <col min="11" max="11" width="12.83203125" style="1" bestFit="1" customWidth="1"/>
    <col min="12" max="12" width="5.25" style="1" bestFit="1" customWidth="1"/>
    <col min="13" max="13" width="13.33203125" style="1" bestFit="1" customWidth="1"/>
    <col min="14" max="14" width="5.25" style="1" bestFit="1" customWidth="1"/>
    <col min="15" max="15" width="9" style="56" bestFit="1" customWidth="1"/>
    <col min="16" max="16" width="5.25" style="56" bestFit="1" customWidth="1"/>
    <col min="17" max="17" width="10.58203125" style="56" customWidth="1"/>
    <col min="18" max="18" width="5.25" style="56" bestFit="1" customWidth="1"/>
    <col min="19" max="19" width="10.58203125" style="56" customWidth="1"/>
    <col min="20" max="20" width="5.25" style="56" bestFit="1" customWidth="1"/>
    <col min="21" max="21" width="13.58203125" style="65" customWidth="1"/>
    <col min="22" max="22" width="4.5" style="65" bestFit="1" customWidth="1"/>
    <col min="23" max="23" width="13.58203125" style="65" customWidth="1"/>
    <col min="24" max="24" width="4.5" style="65" bestFit="1" customWidth="1"/>
    <col min="25" max="25" width="13.58203125" style="65" customWidth="1"/>
    <col min="26" max="26" width="4.5" style="65" bestFit="1" customWidth="1"/>
    <col min="27" max="28" width="9" style="25" customWidth="1"/>
    <col min="29" max="16384" width="10.58203125" style="1" customWidth="1"/>
  </cols>
  <sheetData>
    <row r="1" spans="1:28" s="15" customFormat="1" ht="10.5" customHeight="1">
      <c r="A1" s="15" t="s">
        <v>50</v>
      </c>
      <c r="C1" s="86"/>
      <c r="D1" s="86"/>
      <c r="E1" s="87"/>
      <c r="F1" s="87"/>
      <c r="G1" s="88"/>
      <c r="H1" s="88"/>
      <c r="O1" s="89"/>
      <c r="P1" s="89"/>
      <c r="Q1" s="89"/>
      <c r="R1" s="89"/>
      <c r="S1" s="89"/>
      <c r="T1" s="89"/>
      <c r="U1" s="90"/>
      <c r="V1" s="90"/>
      <c r="W1" s="90"/>
      <c r="X1" s="90"/>
      <c r="Y1" s="90"/>
      <c r="Z1" s="90"/>
      <c r="AA1" s="91"/>
      <c r="AB1" s="91"/>
    </row>
    <row r="2" ht="14.25" customHeight="1">
      <c r="B2" s="1" t="s">
        <v>46</v>
      </c>
    </row>
    <row r="3" spans="5:26" ht="13.5" customHeight="1" thickBot="1">
      <c r="E3" s="134"/>
      <c r="G3" s="134"/>
      <c r="H3" s="31"/>
      <c r="I3" s="31"/>
      <c r="J3" s="31"/>
      <c r="K3" s="134"/>
      <c r="L3" s="31"/>
      <c r="M3" s="31"/>
      <c r="N3" s="31"/>
      <c r="Q3" s="31"/>
      <c r="U3" s="31"/>
      <c r="V3" s="135"/>
      <c r="W3" s="31"/>
      <c r="X3" s="135"/>
      <c r="Y3" s="31"/>
      <c r="Z3" s="135"/>
    </row>
    <row r="4" spans="1:26" s="6" customFormat="1" ht="18.75" customHeight="1" thickTop="1">
      <c r="A4" s="3"/>
      <c r="B4" s="3"/>
      <c r="C4" s="4" t="s">
        <v>0</v>
      </c>
      <c r="D4" s="5"/>
      <c r="E4" s="112" t="s">
        <v>1</v>
      </c>
      <c r="F4" s="136" t="s">
        <v>2</v>
      </c>
      <c r="G4" s="114" t="s">
        <v>3</v>
      </c>
      <c r="H4" s="136" t="s">
        <v>2</v>
      </c>
      <c r="I4" s="98" t="s">
        <v>4</v>
      </c>
      <c r="J4" s="99"/>
      <c r="K4" s="99"/>
      <c r="L4" s="99"/>
      <c r="M4" s="99"/>
      <c r="N4" s="100"/>
      <c r="O4" s="101" t="s">
        <v>51</v>
      </c>
      <c r="P4" s="102"/>
      <c r="Q4" s="102"/>
      <c r="R4" s="102"/>
      <c r="S4" s="102"/>
      <c r="T4" s="103"/>
      <c r="U4" s="106" t="s">
        <v>5</v>
      </c>
      <c r="V4" s="137" t="s">
        <v>2</v>
      </c>
      <c r="W4" s="106" t="s">
        <v>6</v>
      </c>
      <c r="X4" s="137" t="s">
        <v>2</v>
      </c>
      <c r="Y4" s="106" t="s">
        <v>7</v>
      </c>
      <c r="Z4" s="138" t="s">
        <v>2</v>
      </c>
    </row>
    <row r="5" spans="1:26" s="6" customFormat="1" ht="18.75" customHeight="1">
      <c r="A5" s="7"/>
      <c r="B5" s="108" t="s">
        <v>8</v>
      </c>
      <c r="C5" s="109"/>
      <c r="D5" s="8"/>
      <c r="E5" s="113"/>
      <c r="F5" s="139"/>
      <c r="G5" s="115"/>
      <c r="H5" s="139"/>
      <c r="I5" s="47" t="s">
        <v>9</v>
      </c>
      <c r="J5" s="140" t="s">
        <v>2</v>
      </c>
      <c r="K5" s="52" t="s">
        <v>10</v>
      </c>
      <c r="L5" s="140" t="s">
        <v>2</v>
      </c>
      <c r="M5" s="52" t="s">
        <v>11</v>
      </c>
      <c r="N5" s="140" t="s">
        <v>2</v>
      </c>
      <c r="O5" s="110" t="s">
        <v>45</v>
      </c>
      <c r="P5" s="140" t="s">
        <v>2</v>
      </c>
      <c r="Q5" s="104" t="s">
        <v>12</v>
      </c>
      <c r="R5" s="140" t="s">
        <v>2</v>
      </c>
      <c r="S5" s="104" t="s">
        <v>13</v>
      </c>
      <c r="T5" s="140" t="s">
        <v>2</v>
      </c>
      <c r="U5" s="107"/>
      <c r="V5" s="141"/>
      <c r="W5" s="107"/>
      <c r="X5" s="141"/>
      <c r="Y5" s="142"/>
      <c r="Z5" s="143"/>
    </row>
    <row r="6" spans="1:26" s="12" customFormat="1" ht="18.75" customHeight="1">
      <c r="A6" s="9"/>
      <c r="B6" s="9"/>
      <c r="C6" s="10"/>
      <c r="D6" s="11"/>
      <c r="E6" s="32" t="s">
        <v>52</v>
      </c>
      <c r="F6" s="144"/>
      <c r="G6" s="40" t="s">
        <v>53</v>
      </c>
      <c r="H6" s="144"/>
      <c r="I6" s="32" t="s">
        <v>52</v>
      </c>
      <c r="J6" s="144"/>
      <c r="K6" s="32" t="s">
        <v>52</v>
      </c>
      <c r="L6" s="144"/>
      <c r="M6" s="32" t="s">
        <v>52</v>
      </c>
      <c r="N6" s="144"/>
      <c r="O6" s="111"/>
      <c r="P6" s="144"/>
      <c r="Q6" s="105"/>
      <c r="R6" s="144"/>
      <c r="S6" s="105"/>
      <c r="T6" s="144"/>
      <c r="U6" s="66" t="s">
        <v>54</v>
      </c>
      <c r="V6" s="145"/>
      <c r="W6" s="66" t="s">
        <v>54</v>
      </c>
      <c r="X6" s="145"/>
      <c r="Y6" s="66" t="s">
        <v>54</v>
      </c>
      <c r="Z6" s="146"/>
    </row>
    <row r="7" spans="3:26" ht="12.75" customHeight="1">
      <c r="C7" s="13"/>
      <c r="D7" s="14"/>
      <c r="E7" s="33" t="s">
        <v>14</v>
      </c>
      <c r="F7" s="147"/>
      <c r="G7" s="41" t="s">
        <v>43</v>
      </c>
      <c r="H7" s="148"/>
      <c r="I7" s="48" t="s">
        <v>15</v>
      </c>
      <c r="J7" s="149"/>
      <c r="K7" s="53" t="s">
        <v>16</v>
      </c>
      <c r="L7" s="150"/>
      <c r="M7" s="48" t="s">
        <v>16</v>
      </c>
      <c r="N7" s="149"/>
      <c r="O7" s="57" t="s">
        <v>17</v>
      </c>
      <c r="P7" s="151"/>
      <c r="Q7" s="61" t="s">
        <v>17</v>
      </c>
      <c r="R7" s="152"/>
      <c r="S7" s="57" t="s">
        <v>17</v>
      </c>
      <c r="T7" s="153"/>
      <c r="U7" s="67" t="s">
        <v>18</v>
      </c>
      <c r="V7" s="154"/>
      <c r="W7" s="67" t="s">
        <v>18</v>
      </c>
      <c r="X7" s="154"/>
      <c r="Y7" s="73" t="s">
        <v>18</v>
      </c>
      <c r="Z7" s="155"/>
    </row>
    <row r="8" spans="2:26" s="15" customFormat="1" ht="18" customHeight="1">
      <c r="B8" s="116" t="s">
        <v>19</v>
      </c>
      <c r="C8" s="117"/>
      <c r="D8" s="16"/>
      <c r="E8" s="34">
        <v>6707.81</v>
      </c>
      <c r="F8" s="156"/>
      <c r="G8" s="42">
        <v>293719</v>
      </c>
      <c r="H8" s="157"/>
      <c r="I8" s="84">
        <v>649235</v>
      </c>
      <c r="J8" s="158"/>
      <c r="K8" s="85">
        <v>314247</v>
      </c>
      <c r="L8" s="159"/>
      <c r="M8" s="78">
        <v>334988</v>
      </c>
      <c r="N8" s="158"/>
      <c r="O8" s="58">
        <v>11.9</v>
      </c>
      <c r="P8" s="160"/>
      <c r="Q8" s="62">
        <v>53.2</v>
      </c>
      <c r="R8" s="161"/>
      <c r="S8" s="58">
        <v>35</v>
      </c>
      <c r="T8" s="161"/>
      <c r="U8" s="68">
        <v>6.4</v>
      </c>
      <c r="V8" s="162"/>
      <c r="W8" s="68">
        <v>16.1</v>
      </c>
      <c r="X8" s="162"/>
      <c r="Y8" s="74">
        <v>-9.7</v>
      </c>
      <c r="Z8" s="163"/>
    </row>
    <row r="9" spans="3:26" ht="6.75" customHeight="1">
      <c r="C9" s="17"/>
      <c r="D9" s="14"/>
      <c r="E9" s="35"/>
      <c r="F9" s="164"/>
      <c r="G9" s="43"/>
      <c r="H9" s="165"/>
      <c r="J9" s="166"/>
      <c r="K9" s="49"/>
      <c r="L9" s="167"/>
      <c r="M9" s="49"/>
      <c r="N9" s="166"/>
      <c r="O9" s="59"/>
      <c r="P9" s="168"/>
      <c r="Q9" s="63"/>
      <c r="R9" s="169"/>
      <c r="S9" s="59"/>
      <c r="T9" s="169"/>
      <c r="U9" s="69"/>
      <c r="V9" s="170"/>
      <c r="W9" s="69"/>
      <c r="X9" s="170"/>
      <c r="Y9" s="75"/>
      <c r="Z9" s="171"/>
    </row>
    <row r="10" spans="2:27" ht="18" customHeight="1">
      <c r="B10" s="26"/>
      <c r="C10" s="17" t="s">
        <v>20</v>
      </c>
      <c r="D10" s="14"/>
      <c r="E10" s="36">
        <v>572.99</v>
      </c>
      <c r="F10" s="172">
        <f aca="true" t="shared" si="0" ref="F10:F28">RANK(E10,E$10:E$28)</f>
        <v>4</v>
      </c>
      <c r="G10" s="44">
        <v>91570</v>
      </c>
      <c r="H10" s="172">
        <f aca="true" t="shared" si="1" ref="H10:H28">RANK(G10,G$10:G$28)</f>
        <v>1</v>
      </c>
      <c r="I10" s="83">
        <v>199023</v>
      </c>
      <c r="J10" s="172">
        <f>RANK(I10,I$10:I$28)</f>
        <v>1</v>
      </c>
      <c r="K10" s="80">
        <v>96350</v>
      </c>
      <c r="L10" s="172">
        <f aca="true" t="shared" si="2" ref="L10:L28">RANK(K10,K$10:K$28)</f>
        <v>1</v>
      </c>
      <c r="M10" s="55">
        <v>102673</v>
      </c>
      <c r="N10" s="172">
        <f aca="true" t="shared" si="3" ref="N10:N28">RANK(M10,M$10:M$28)</f>
        <v>1</v>
      </c>
      <c r="O10" s="59">
        <v>12.4</v>
      </c>
      <c r="P10" s="172">
        <f aca="true" t="shared" si="4" ref="P10:P28">RANK(O10,O$10:O$28)</f>
        <v>2</v>
      </c>
      <c r="Q10" s="63">
        <v>57.1</v>
      </c>
      <c r="R10" s="172">
        <f aca="true" t="shared" si="5" ref="R10:R28">RANK(Q10,Q$10:Q$28)</f>
        <v>1</v>
      </c>
      <c r="S10" s="59">
        <v>30.5</v>
      </c>
      <c r="T10" s="172">
        <f aca="true" t="shared" si="6" ref="T10:T28">RANK(S10,S$10:S$28)</f>
        <v>19</v>
      </c>
      <c r="U10" s="70">
        <v>7</v>
      </c>
      <c r="V10" s="172">
        <f aca="true" t="shared" si="7" ref="V10:V28">RANK(U10,U$10:U$28)</f>
        <v>2</v>
      </c>
      <c r="W10" s="70">
        <v>13.3</v>
      </c>
      <c r="X10" s="172">
        <f aca="true" t="shared" si="8" ref="X10:X28">RANK(W10,W$10:W$28)</f>
        <v>19</v>
      </c>
      <c r="Y10" s="76">
        <v>-6.3</v>
      </c>
      <c r="Z10" s="173">
        <f aca="true" t="shared" si="9" ref="Z10:Z28">RANK(Y10,Y$10:Y$28)</f>
        <v>2</v>
      </c>
      <c r="AA10" s="27"/>
    </row>
    <row r="11" spans="2:27" ht="18" customHeight="1">
      <c r="B11" s="26"/>
      <c r="C11" s="18" t="s">
        <v>21</v>
      </c>
      <c r="D11" s="19"/>
      <c r="E11" s="37">
        <v>690.64</v>
      </c>
      <c r="F11" s="172">
        <f t="shared" si="0"/>
        <v>2</v>
      </c>
      <c r="G11" s="43">
        <v>25567</v>
      </c>
      <c r="H11" s="172">
        <f t="shared" si="1"/>
        <v>3</v>
      </c>
      <c r="I11" s="83">
        <v>51790</v>
      </c>
      <c r="J11" s="172">
        <f>RANK(I11,I$10:I$28)</f>
        <v>3</v>
      </c>
      <c r="K11" s="80">
        <v>26025</v>
      </c>
      <c r="L11" s="172">
        <f t="shared" si="2"/>
        <v>3</v>
      </c>
      <c r="M11" s="55">
        <v>25765</v>
      </c>
      <c r="N11" s="172">
        <f t="shared" si="3"/>
        <v>3</v>
      </c>
      <c r="O11" s="59">
        <v>10.4</v>
      </c>
      <c r="P11" s="172">
        <f t="shared" si="4"/>
        <v>9</v>
      </c>
      <c r="Q11" s="63">
        <v>52.7</v>
      </c>
      <c r="R11" s="172">
        <f t="shared" si="5"/>
        <v>3</v>
      </c>
      <c r="S11" s="59">
        <v>36.9</v>
      </c>
      <c r="T11" s="172">
        <f t="shared" si="6"/>
        <v>17</v>
      </c>
      <c r="U11" s="70">
        <v>5.3</v>
      </c>
      <c r="V11" s="172">
        <f t="shared" si="7"/>
        <v>7</v>
      </c>
      <c r="W11" s="70">
        <v>18.5</v>
      </c>
      <c r="X11" s="172">
        <f t="shared" si="8"/>
        <v>11</v>
      </c>
      <c r="Y11" s="76">
        <v>-13.2</v>
      </c>
      <c r="Z11" s="173">
        <f t="shared" si="9"/>
        <v>6</v>
      </c>
      <c r="AA11" s="27"/>
    </row>
    <row r="12" spans="2:27" ht="18" customHeight="1">
      <c r="B12" s="26"/>
      <c r="C12" s="18" t="s">
        <v>22</v>
      </c>
      <c r="D12" s="19"/>
      <c r="E12" s="37">
        <v>624.32</v>
      </c>
      <c r="F12" s="172">
        <f t="shared" si="0"/>
        <v>3</v>
      </c>
      <c r="G12" s="44">
        <v>69078</v>
      </c>
      <c r="H12" s="172">
        <f t="shared" si="1"/>
        <v>2</v>
      </c>
      <c r="I12" s="83">
        <v>170927</v>
      </c>
      <c r="J12" s="172">
        <f>RANK(I12,I$10:I$28)</f>
        <v>2</v>
      </c>
      <c r="K12" s="80">
        <v>82613</v>
      </c>
      <c r="L12" s="172">
        <f t="shared" si="2"/>
        <v>2</v>
      </c>
      <c r="M12" s="55">
        <v>88314</v>
      </c>
      <c r="N12" s="172">
        <f t="shared" si="3"/>
        <v>2</v>
      </c>
      <c r="O12" s="59">
        <v>13.4</v>
      </c>
      <c r="P12" s="172">
        <f t="shared" si="4"/>
        <v>1</v>
      </c>
      <c r="Q12" s="63">
        <v>56</v>
      </c>
      <c r="R12" s="172">
        <f t="shared" si="5"/>
        <v>2</v>
      </c>
      <c r="S12" s="59">
        <v>30.6</v>
      </c>
      <c r="T12" s="172">
        <f t="shared" si="6"/>
        <v>18</v>
      </c>
      <c r="U12" s="70">
        <v>7.6</v>
      </c>
      <c r="V12" s="172">
        <f t="shared" si="7"/>
        <v>1</v>
      </c>
      <c r="W12" s="70">
        <v>13.5</v>
      </c>
      <c r="X12" s="172">
        <f t="shared" si="8"/>
        <v>18</v>
      </c>
      <c r="Y12" s="76">
        <v>-5.9</v>
      </c>
      <c r="Z12" s="173">
        <f t="shared" si="9"/>
        <v>1</v>
      </c>
      <c r="AA12" s="27"/>
    </row>
    <row r="13" spans="2:27" ht="18" customHeight="1">
      <c r="B13" s="26"/>
      <c r="C13" s="18" t="s">
        <v>23</v>
      </c>
      <c r="D13" s="19"/>
      <c r="E13" s="37">
        <v>733.19</v>
      </c>
      <c r="F13" s="172">
        <f t="shared" si="0"/>
        <v>1</v>
      </c>
      <c r="G13" s="44">
        <v>21212</v>
      </c>
      <c r="H13" s="172">
        <f t="shared" si="1"/>
        <v>4</v>
      </c>
      <c r="I13" s="83">
        <v>43052</v>
      </c>
      <c r="J13" s="172">
        <f aca="true" t="shared" si="10" ref="J13:J28">RANK(I13,I$10:I$28)</f>
        <v>4</v>
      </c>
      <c r="K13" s="80">
        <v>20504</v>
      </c>
      <c r="L13" s="172">
        <f t="shared" si="2"/>
        <v>4</v>
      </c>
      <c r="M13" s="55">
        <v>22548</v>
      </c>
      <c r="N13" s="172">
        <f t="shared" si="3"/>
        <v>4</v>
      </c>
      <c r="O13" s="59">
        <v>11.3</v>
      </c>
      <c r="P13" s="172">
        <f t="shared" si="4"/>
        <v>4</v>
      </c>
      <c r="Q13" s="63">
        <v>49</v>
      </c>
      <c r="R13" s="172">
        <f t="shared" si="5"/>
        <v>7</v>
      </c>
      <c r="S13" s="59">
        <v>39.7</v>
      </c>
      <c r="T13" s="172">
        <f t="shared" si="6"/>
        <v>14</v>
      </c>
      <c r="U13" s="70">
        <v>5.5</v>
      </c>
      <c r="V13" s="172">
        <f t="shared" si="7"/>
        <v>6</v>
      </c>
      <c r="W13" s="70">
        <v>16.7</v>
      </c>
      <c r="X13" s="172">
        <f t="shared" si="8"/>
        <v>15</v>
      </c>
      <c r="Y13" s="76">
        <v>-11.2</v>
      </c>
      <c r="Z13" s="173">
        <f t="shared" si="9"/>
        <v>4</v>
      </c>
      <c r="AA13" s="27"/>
    </row>
    <row r="14" spans="2:27" ht="18" customHeight="1">
      <c r="B14" s="26"/>
      <c r="C14" s="18" t="s">
        <v>24</v>
      </c>
      <c r="D14" s="19"/>
      <c r="E14" s="37">
        <v>435.34</v>
      </c>
      <c r="F14" s="172">
        <f t="shared" si="0"/>
        <v>6</v>
      </c>
      <c r="G14" s="43">
        <v>15527</v>
      </c>
      <c r="H14" s="172">
        <f t="shared" si="1"/>
        <v>5</v>
      </c>
      <c r="I14" s="83">
        <v>31220</v>
      </c>
      <c r="J14" s="172">
        <f t="shared" si="10"/>
        <v>7</v>
      </c>
      <c r="K14" s="80">
        <v>15024</v>
      </c>
      <c r="L14" s="172">
        <f t="shared" si="2"/>
        <v>7</v>
      </c>
      <c r="M14" s="55">
        <v>16196</v>
      </c>
      <c r="N14" s="172">
        <f t="shared" si="3"/>
        <v>7</v>
      </c>
      <c r="O14" s="59">
        <v>10.6</v>
      </c>
      <c r="P14" s="172">
        <f t="shared" si="4"/>
        <v>8</v>
      </c>
      <c r="Q14" s="63">
        <v>47.8</v>
      </c>
      <c r="R14" s="172">
        <f t="shared" si="5"/>
        <v>9</v>
      </c>
      <c r="S14" s="59">
        <v>41.6</v>
      </c>
      <c r="T14" s="172">
        <f t="shared" si="6"/>
        <v>11</v>
      </c>
      <c r="U14" s="70">
        <v>5.1</v>
      </c>
      <c r="V14" s="172">
        <f t="shared" si="7"/>
        <v>9</v>
      </c>
      <c r="W14" s="70">
        <v>19.8</v>
      </c>
      <c r="X14" s="172">
        <f t="shared" si="8"/>
        <v>8</v>
      </c>
      <c r="Y14" s="76">
        <v>-14.7</v>
      </c>
      <c r="Z14" s="173">
        <f t="shared" si="9"/>
        <v>13</v>
      </c>
      <c r="AA14" s="27"/>
    </row>
    <row r="15" spans="2:27" ht="18" customHeight="1">
      <c r="B15" s="26"/>
      <c r="C15" s="18" t="s">
        <v>25</v>
      </c>
      <c r="D15" s="19"/>
      <c r="E15" s="37">
        <v>420.93</v>
      </c>
      <c r="F15" s="172">
        <f t="shared" si="0"/>
        <v>7</v>
      </c>
      <c r="G15" s="44">
        <v>14268</v>
      </c>
      <c r="H15" s="172">
        <f t="shared" si="1"/>
        <v>6</v>
      </c>
      <c r="I15" s="83">
        <v>35139</v>
      </c>
      <c r="J15" s="172">
        <f t="shared" si="10"/>
        <v>5</v>
      </c>
      <c r="K15" s="80">
        <v>16863</v>
      </c>
      <c r="L15" s="172">
        <f t="shared" si="2"/>
        <v>5</v>
      </c>
      <c r="M15" s="55">
        <v>18276</v>
      </c>
      <c r="N15" s="172">
        <f t="shared" si="3"/>
        <v>5</v>
      </c>
      <c r="O15" s="59">
        <v>10.9</v>
      </c>
      <c r="P15" s="172">
        <f t="shared" si="4"/>
        <v>5</v>
      </c>
      <c r="Q15" s="63">
        <v>50.5</v>
      </c>
      <c r="R15" s="172">
        <f t="shared" si="5"/>
        <v>5</v>
      </c>
      <c r="S15" s="59">
        <v>38.6</v>
      </c>
      <c r="T15" s="172">
        <f t="shared" si="6"/>
        <v>15</v>
      </c>
      <c r="U15" s="70">
        <v>4.6</v>
      </c>
      <c r="V15" s="172">
        <f t="shared" si="7"/>
        <v>14</v>
      </c>
      <c r="W15" s="70">
        <v>18.2</v>
      </c>
      <c r="X15" s="172">
        <f t="shared" si="8"/>
        <v>14</v>
      </c>
      <c r="Y15" s="76">
        <v>-13.5</v>
      </c>
      <c r="Z15" s="173">
        <f t="shared" si="9"/>
        <v>8</v>
      </c>
      <c r="AA15" s="27"/>
    </row>
    <row r="16" spans="2:27" ht="18" customHeight="1">
      <c r="B16" s="26"/>
      <c r="C16" s="18" t="s">
        <v>26</v>
      </c>
      <c r="D16" s="19"/>
      <c r="E16" s="37">
        <v>268.24</v>
      </c>
      <c r="F16" s="172">
        <f t="shared" si="0"/>
        <v>13</v>
      </c>
      <c r="G16" s="44">
        <v>11174</v>
      </c>
      <c r="H16" s="172">
        <f t="shared" si="1"/>
        <v>8</v>
      </c>
      <c r="I16" s="82">
        <v>21658</v>
      </c>
      <c r="J16" s="172">
        <f t="shared" si="10"/>
        <v>8</v>
      </c>
      <c r="K16" s="80">
        <v>10267</v>
      </c>
      <c r="L16" s="172">
        <f t="shared" si="2"/>
        <v>8</v>
      </c>
      <c r="M16" s="55">
        <v>11391</v>
      </c>
      <c r="N16" s="172">
        <f t="shared" si="3"/>
        <v>8</v>
      </c>
      <c r="O16" s="59">
        <v>9.9</v>
      </c>
      <c r="P16" s="172">
        <f t="shared" si="4"/>
        <v>13</v>
      </c>
      <c r="Q16" s="63">
        <v>49.7</v>
      </c>
      <c r="R16" s="172">
        <f t="shared" si="5"/>
        <v>6</v>
      </c>
      <c r="S16" s="59">
        <v>40.3</v>
      </c>
      <c r="T16" s="172">
        <f t="shared" si="6"/>
        <v>13</v>
      </c>
      <c r="U16" s="70">
        <v>4.9</v>
      </c>
      <c r="V16" s="172">
        <f t="shared" si="7"/>
        <v>10</v>
      </c>
      <c r="W16" s="70">
        <v>18.6</v>
      </c>
      <c r="X16" s="172">
        <f t="shared" si="8"/>
        <v>10</v>
      </c>
      <c r="Y16" s="76">
        <v>-13.7</v>
      </c>
      <c r="Z16" s="173">
        <f t="shared" si="9"/>
        <v>9</v>
      </c>
      <c r="AA16" s="27"/>
    </row>
    <row r="17" spans="2:27" ht="18" customHeight="1">
      <c r="B17" s="26"/>
      <c r="C17" s="18" t="s">
        <v>27</v>
      </c>
      <c r="D17" s="19"/>
      <c r="E17" s="37">
        <v>553.18</v>
      </c>
      <c r="F17" s="172">
        <f t="shared" si="0"/>
        <v>5</v>
      </c>
      <c r="G17" s="44">
        <v>13589</v>
      </c>
      <c r="H17" s="172">
        <f t="shared" si="1"/>
        <v>7</v>
      </c>
      <c r="I17" s="82">
        <v>33953</v>
      </c>
      <c r="J17" s="172">
        <f t="shared" si="10"/>
        <v>6</v>
      </c>
      <c r="K17" s="80">
        <v>16409</v>
      </c>
      <c r="L17" s="172">
        <f t="shared" si="2"/>
        <v>6</v>
      </c>
      <c r="M17" s="55">
        <v>17544</v>
      </c>
      <c r="N17" s="172">
        <f t="shared" si="3"/>
        <v>6</v>
      </c>
      <c r="O17" s="59">
        <v>10.9</v>
      </c>
      <c r="P17" s="172">
        <f t="shared" si="4"/>
        <v>5</v>
      </c>
      <c r="Q17" s="63">
        <v>47.9</v>
      </c>
      <c r="R17" s="172">
        <f t="shared" si="5"/>
        <v>8</v>
      </c>
      <c r="S17" s="59">
        <v>41.3</v>
      </c>
      <c r="T17" s="172">
        <f t="shared" si="6"/>
        <v>12</v>
      </c>
      <c r="U17" s="70">
        <v>4.6</v>
      </c>
      <c r="V17" s="172">
        <f t="shared" si="7"/>
        <v>14</v>
      </c>
      <c r="W17" s="70">
        <v>18.8</v>
      </c>
      <c r="X17" s="172">
        <f t="shared" si="8"/>
        <v>9</v>
      </c>
      <c r="Y17" s="76">
        <v>-14.2</v>
      </c>
      <c r="Z17" s="173">
        <f t="shared" si="9"/>
        <v>11</v>
      </c>
      <c r="AA17" s="27"/>
    </row>
    <row r="18" spans="2:27" s="15" customFormat="1" ht="18" customHeight="1">
      <c r="B18" s="28"/>
      <c r="C18" s="18" t="s">
        <v>28</v>
      </c>
      <c r="D18" s="29"/>
      <c r="E18" s="35">
        <v>368.01</v>
      </c>
      <c r="F18" s="172">
        <f t="shared" si="0"/>
        <v>9</v>
      </c>
      <c r="G18" s="45">
        <v>4719</v>
      </c>
      <c r="H18" s="172">
        <f t="shared" si="1"/>
        <v>11</v>
      </c>
      <c r="I18" s="83">
        <v>11021</v>
      </c>
      <c r="J18" s="172">
        <f t="shared" si="10"/>
        <v>10</v>
      </c>
      <c r="K18" s="80">
        <v>5256</v>
      </c>
      <c r="L18" s="172">
        <f t="shared" si="2"/>
        <v>10</v>
      </c>
      <c r="M18" s="54">
        <v>5765</v>
      </c>
      <c r="N18" s="172">
        <f t="shared" si="3"/>
        <v>10</v>
      </c>
      <c r="O18" s="59">
        <v>9.4</v>
      </c>
      <c r="P18" s="172">
        <f t="shared" si="4"/>
        <v>16</v>
      </c>
      <c r="Q18" s="63">
        <v>44.2</v>
      </c>
      <c r="R18" s="172">
        <f t="shared" si="5"/>
        <v>12</v>
      </c>
      <c r="S18" s="59">
        <v>46.4</v>
      </c>
      <c r="T18" s="172">
        <f t="shared" si="6"/>
        <v>5</v>
      </c>
      <c r="U18" s="70">
        <v>4.4</v>
      </c>
      <c r="V18" s="172">
        <f t="shared" si="7"/>
        <v>17</v>
      </c>
      <c r="W18" s="70">
        <v>22.8</v>
      </c>
      <c r="X18" s="172">
        <f t="shared" si="8"/>
        <v>5</v>
      </c>
      <c r="Y18" s="76">
        <v>-18.3</v>
      </c>
      <c r="Z18" s="173">
        <f t="shared" si="9"/>
        <v>15</v>
      </c>
      <c r="AA18" s="24"/>
    </row>
    <row r="19" spans="2:27" s="15" customFormat="1" ht="18" customHeight="1">
      <c r="B19" s="28"/>
      <c r="C19" s="18" t="s">
        <v>29</v>
      </c>
      <c r="D19" s="29"/>
      <c r="E19" s="35">
        <v>242.88</v>
      </c>
      <c r="F19" s="172">
        <f t="shared" si="0"/>
        <v>14</v>
      </c>
      <c r="G19" s="45">
        <v>2013</v>
      </c>
      <c r="H19" s="172">
        <f t="shared" si="1"/>
        <v>15</v>
      </c>
      <c r="I19" s="83">
        <v>4325</v>
      </c>
      <c r="J19" s="172">
        <f t="shared" si="10"/>
        <v>14</v>
      </c>
      <c r="K19" s="80">
        <v>2067</v>
      </c>
      <c r="L19" s="172">
        <f t="shared" si="2"/>
        <v>14</v>
      </c>
      <c r="M19" s="54">
        <v>2258</v>
      </c>
      <c r="N19" s="172">
        <f t="shared" si="3"/>
        <v>14</v>
      </c>
      <c r="O19" s="59">
        <v>9.8</v>
      </c>
      <c r="P19" s="172">
        <f t="shared" si="4"/>
        <v>14</v>
      </c>
      <c r="Q19" s="63">
        <v>42.9</v>
      </c>
      <c r="R19" s="172">
        <f t="shared" si="5"/>
        <v>17</v>
      </c>
      <c r="S19" s="59">
        <v>47.4</v>
      </c>
      <c r="T19" s="172">
        <f t="shared" si="6"/>
        <v>3</v>
      </c>
      <c r="U19" s="70">
        <v>4.7</v>
      </c>
      <c r="V19" s="172">
        <f t="shared" si="7"/>
        <v>12</v>
      </c>
      <c r="W19" s="70">
        <v>24.1</v>
      </c>
      <c r="X19" s="172">
        <f t="shared" si="8"/>
        <v>3</v>
      </c>
      <c r="Y19" s="76">
        <v>-19.4</v>
      </c>
      <c r="Z19" s="173">
        <f t="shared" si="9"/>
        <v>17</v>
      </c>
      <c r="AA19" s="24"/>
    </row>
    <row r="20" spans="2:27" ht="18" customHeight="1">
      <c r="B20" s="30"/>
      <c r="C20" s="18" t="s">
        <v>30</v>
      </c>
      <c r="D20" s="19"/>
      <c r="E20" s="37">
        <v>106.43</v>
      </c>
      <c r="F20" s="172">
        <f t="shared" si="0"/>
        <v>16</v>
      </c>
      <c r="G20" s="43">
        <v>1621</v>
      </c>
      <c r="H20" s="172">
        <f t="shared" si="1"/>
        <v>16</v>
      </c>
      <c r="I20" s="83">
        <v>3070</v>
      </c>
      <c r="J20" s="172">
        <f t="shared" si="10"/>
        <v>16</v>
      </c>
      <c r="K20" s="80">
        <v>1466</v>
      </c>
      <c r="L20" s="172">
        <f t="shared" si="2"/>
        <v>16</v>
      </c>
      <c r="M20" s="54">
        <v>1604</v>
      </c>
      <c r="N20" s="172">
        <f t="shared" si="3"/>
        <v>16</v>
      </c>
      <c r="O20" s="59">
        <v>9.3</v>
      </c>
      <c r="P20" s="172">
        <f t="shared" si="4"/>
        <v>17</v>
      </c>
      <c r="Q20" s="63">
        <v>46.8</v>
      </c>
      <c r="R20" s="172">
        <f t="shared" si="5"/>
        <v>10</v>
      </c>
      <c r="S20" s="59">
        <v>43.8</v>
      </c>
      <c r="T20" s="172">
        <f t="shared" si="6"/>
        <v>9</v>
      </c>
      <c r="U20" s="70">
        <v>4.5</v>
      </c>
      <c r="V20" s="172">
        <f t="shared" si="7"/>
        <v>16</v>
      </c>
      <c r="W20" s="70">
        <v>18.3</v>
      </c>
      <c r="X20" s="172">
        <f t="shared" si="8"/>
        <v>12</v>
      </c>
      <c r="Y20" s="76">
        <v>-13.8</v>
      </c>
      <c r="Z20" s="173">
        <f t="shared" si="9"/>
        <v>10</v>
      </c>
      <c r="AA20" s="27"/>
    </row>
    <row r="21" spans="2:27" ht="18" customHeight="1">
      <c r="B21" s="30"/>
      <c r="C21" s="18" t="s">
        <v>31</v>
      </c>
      <c r="D21" s="19"/>
      <c r="E21" s="37">
        <v>282.92</v>
      </c>
      <c r="F21" s="172">
        <f t="shared" si="0"/>
        <v>12</v>
      </c>
      <c r="G21" s="44">
        <v>2078</v>
      </c>
      <c r="H21" s="172">
        <f t="shared" si="1"/>
        <v>14</v>
      </c>
      <c r="I21" s="83">
        <v>3997</v>
      </c>
      <c r="J21" s="172">
        <f t="shared" si="10"/>
        <v>15</v>
      </c>
      <c r="K21" s="80">
        <v>1941</v>
      </c>
      <c r="L21" s="172">
        <f t="shared" si="2"/>
        <v>15</v>
      </c>
      <c r="M21" s="54">
        <v>2056</v>
      </c>
      <c r="N21" s="172">
        <f t="shared" si="3"/>
        <v>15</v>
      </c>
      <c r="O21" s="59">
        <v>10</v>
      </c>
      <c r="P21" s="172">
        <f t="shared" si="4"/>
        <v>12</v>
      </c>
      <c r="Q21" s="63">
        <v>42.2</v>
      </c>
      <c r="R21" s="172">
        <f t="shared" si="5"/>
        <v>18</v>
      </c>
      <c r="S21" s="59">
        <v>47.8</v>
      </c>
      <c r="T21" s="172">
        <f t="shared" si="6"/>
        <v>2</v>
      </c>
      <c r="U21" s="70">
        <v>4.2</v>
      </c>
      <c r="V21" s="172">
        <f t="shared" si="7"/>
        <v>18</v>
      </c>
      <c r="W21" s="70">
        <v>31.3</v>
      </c>
      <c r="X21" s="172">
        <f t="shared" si="8"/>
        <v>1</v>
      </c>
      <c r="Y21" s="76">
        <v>-27.2</v>
      </c>
      <c r="Z21" s="173">
        <f t="shared" si="9"/>
        <v>19</v>
      </c>
      <c r="AA21" s="27"/>
    </row>
    <row r="22" spans="2:27" ht="18" customHeight="1">
      <c r="B22" s="30"/>
      <c r="C22" s="18" t="s">
        <v>32</v>
      </c>
      <c r="D22" s="19"/>
      <c r="E22" s="37">
        <v>419.29</v>
      </c>
      <c r="F22" s="172">
        <f t="shared" si="0"/>
        <v>8</v>
      </c>
      <c r="G22" s="44">
        <v>4725</v>
      </c>
      <c r="H22" s="172">
        <f t="shared" si="1"/>
        <v>10</v>
      </c>
      <c r="I22" s="82">
        <v>9548</v>
      </c>
      <c r="J22" s="172">
        <f>RANK(I22,I$10:I$28)</f>
        <v>11</v>
      </c>
      <c r="K22" s="80">
        <v>4606</v>
      </c>
      <c r="L22" s="172">
        <f t="shared" si="2"/>
        <v>11</v>
      </c>
      <c r="M22" s="54">
        <v>4942</v>
      </c>
      <c r="N22" s="172">
        <f t="shared" si="3"/>
        <v>11</v>
      </c>
      <c r="O22" s="59">
        <v>10.4</v>
      </c>
      <c r="P22" s="172">
        <f t="shared" si="4"/>
        <v>9</v>
      </c>
      <c r="Q22" s="63">
        <v>43.6</v>
      </c>
      <c r="R22" s="172">
        <f t="shared" si="5"/>
        <v>16</v>
      </c>
      <c r="S22" s="59">
        <v>46</v>
      </c>
      <c r="T22" s="172">
        <f t="shared" si="6"/>
        <v>7</v>
      </c>
      <c r="U22" s="70">
        <v>4.7</v>
      </c>
      <c r="V22" s="172">
        <f t="shared" si="7"/>
        <v>12</v>
      </c>
      <c r="W22" s="70">
        <v>23.2</v>
      </c>
      <c r="X22" s="172">
        <f t="shared" si="8"/>
        <v>4</v>
      </c>
      <c r="Y22" s="76">
        <v>-18.5</v>
      </c>
      <c r="Z22" s="173">
        <f t="shared" si="9"/>
        <v>16</v>
      </c>
      <c r="AA22" s="27"/>
    </row>
    <row r="23" spans="2:27" s="15" customFormat="1" ht="18" customHeight="1">
      <c r="B23" s="28"/>
      <c r="C23" s="18" t="s">
        <v>33</v>
      </c>
      <c r="D23" s="19"/>
      <c r="E23" s="35">
        <v>307.03</v>
      </c>
      <c r="F23" s="172">
        <f t="shared" si="0"/>
        <v>11</v>
      </c>
      <c r="G23" s="45">
        <v>3383</v>
      </c>
      <c r="H23" s="172">
        <f t="shared" si="1"/>
        <v>12</v>
      </c>
      <c r="I23" s="83">
        <v>6381</v>
      </c>
      <c r="J23" s="172">
        <f t="shared" si="10"/>
        <v>12</v>
      </c>
      <c r="K23" s="80">
        <v>3005</v>
      </c>
      <c r="L23" s="172">
        <f t="shared" si="2"/>
        <v>12</v>
      </c>
      <c r="M23" s="54">
        <v>3376</v>
      </c>
      <c r="N23" s="172">
        <f t="shared" si="3"/>
        <v>12</v>
      </c>
      <c r="O23" s="59">
        <v>8.3</v>
      </c>
      <c r="P23" s="172">
        <f t="shared" si="4"/>
        <v>19</v>
      </c>
      <c r="Q23" s="63">
        <v>41.3</v>
      </c>
      <c r="R23" s="172">
        <f t="shared" si="5"/>
        <v>19</v>
      </c>
      <c r="S23" s="59">
        <v>50.4</v>
      </c>
      <c r="T23" s="172">
        <f t="shared" si="6"/>
        <v>1</v>
      </c>
      <c r="U23" s="70">
        <v>4.8</v>
      </c>
      <c r="V23" s="172">
        <f t="shared" si="7"/>
        <v>11</v>
      </c>
      <c r="W23" s="70">
        <v>22.5</v>
      </c>
      <c r="X23" s="172">
        <f t="shared" si="8"/>
        <v>6</v>
      </c>
      <c r="Y23" s="76">
        <v>-17.7</v>
      </c>
      <c r="Z23" s="173">
        <f t="shared" si="9"/>
        <v>14</v>
      </c>
      <c r="AA23" s="24"/>
    </row>
    <row r="24" spans="2:27" ht="18" customHeight="1">
      <c r="B24" s="30"/>
      <c r="C24" s="18" t="s">
        <v>34</v>
      </c>
      <c r="D24" s="19"/>
      <c r="E24" s="37">
        <v>336.5</v>
      </c>
      <c r="F24" s="172">
        <f t="shared" si="0"/>
        <v>10</v>
      </c>
      <c r="G24" s="43">
        <v>3047</v>
      </c>
      <c r="H24" s="172">
        <f t="shared" si="1"/>
        <v>13</v>
      </c>
      <c r="I24" s="82">
        <v>5655</v>
      </c>
      <c r="J24" s="172">
        <f t="shared" si="10"/>
        <v>13</v>
      </c>
      <c r="K24" s="80">
        <v>2747</v>
      </c>
      <c r="L24" s="172">
        <f t="shared" si="2"/>
        <v>13</v>
      </c>
      <c r="M24" s="54">
        <v>2908</v>
      </c>
      <c r="N24" s="172">
        <f t="shared" si="3"/>
        <v>13</v>
      </c>
      <c r="O24" s="59">
        <v>9.5</v>
      </c>
      <c r="P24" s="172">
        <f t="shared" si="4"/>
        <v>15</v>
      </c>
      <c r="Q24" s="63">
        <v>44.1</v>
      </c>
      <c r="R24" s="172">
        <f t="shared" si="5"/>
        <v>13</v>
      </c>
      <c r="S24" s="59">
        <v>46.4</v>
      </c>
      <c r="T24" s="172">
        <f t="shared" si="6"/>
        <v>5</v>
      </c>
      <c r="U24" s="70">
        <v>6.4</v>
      </c>
      <c r="V24" s="172">
        <f t="shared" si="7"/>
        <v>3</v>
      </c>
      <c r="W24" s="70">
        <v>20.7</v>
      </c>
      <c r="X24" s="172">
        <f t="shared" si="8"/>
        <v>7</v>
      </c>
      <c r="Y24" s="76">
        <v>-14.2</v>
      </c>
      <c r="Z24" s="173">
        <f t="shared" si="9"/>
        <v>11</v>
      </c>
      <c r="AA24" s="27"/>
    </row>
    <row r="25" spans="2:27" ht="18" customHeight="1">
      <c r="B25" s="30"/>
      <c r="C25" s="18" t="s">
        <v>35</v>
      </c>
      <c r="D25" s="19"/>
      <c r="E25" s="37">
        <v>33.44</v>
      </c>
      <c r="F25" s="172">
        <f t="shared" si="0"/>
        <v>18</v>
      </c>
      <c r="G25" s="43">
        <v>1247</v>
      </c>
      <c r="H25" s="172">
        <f t="shared" si="1"/>
        <v>18</v>
      </c>
      <c r="I25" s="82">
        <v>2295</v>
      </c>
      <c r="J25" s="172">
        <f t="shared" si="10"/>
        <v>18</v>
      </c>
      <c r="K25" s="80">
        <v>1109</v>
      </c>
      <c r="L25" s="172">
        <f t="shared" si="2"/>
        <v>18</v>
      </c>
      <c r="M25" s="54">
        <v>1186</v>
      </c>
      <c r="N25" s="172">
        <f t="shared" si="3"/>
        <v>18</v>
      </c>
      <c r="O25" s="59">
        <v>10.8</v>
      </c>
      <c r="P25" s="172">
        <f t="shared" si="4"/>
        <v>7</v>
      </c>
      <c r="Q25" s="63">
        <v>50.9</v>
      </c>
      <c r="R25" s="172">
        <f t="shared" si="5"/>
        <v>4</v>
      </c>
      <c r="S25" s="59">
        <v>38.3</v>
      </c>
      <c r="T25" s="172">
        <f t="shared" si="6"/>
        <v>16</v>
      </c>
      <c r="U25" s="70">
        <v>5.2</v>
      </c>
      <c r="V25" s="172">
        <f t="shared" si="7"/>
        <v>8</v>
      </c>
      <c r="W25" s="70">
        <v>13.8</v>
      </c>
      <c r="X25" s="172">
        <f t="shared" si="8"/>
        <v>17</v>
      </c>
      <c r="Y25" s="76">
        <v>-8.6</v>
      </c>
      <c r="Z25" s="173">
        <f t="shared" si="9"/>
        <v>3</v>
      </c>
      <c r="AA25" s="27"/>
    </row>
    <row r="26" spans="2:27" ht="18" customHeight="1">
      <c r="B26" s="30"/>
      <c r="C26" s="18" t="s">
        <v>36</v>
      </c>
      <c r="D26" s="19"/>
      <c r="E26" s="37">
        <v>55.97</v>
      </c>
      <c r="F26" s="172">
        <f t="shared" si="0"/>
        <v>17</v>
      </c>
      <c r="G26" s="43">
        <v>1486</v>
      </c>
      <c r="H26" s="172">
        <f t="shared" si="1"/>
        <v>17</v>
      </c>
      <c r="I26" s="83">
        <v>2610</v>
      </c>
      <c r="J26" s="172">
        <f t="shared" si="10"/>
        <v>17</v>
      </c>
      <c r="K26" s="80">
        <v>1347</v>
      </c>
      <c r="L26" s="172">
        <f t="shared" si="2"/>
        <v>17</v>
      </c>
      <c r="M26" s="54">
        <v>1263</v>
      </c>
      <c r="N26" s="172">
        <f t="shared" si="3"/>
        <v>17</v>
      </c>
      <c r="O26" s="59">
        <v>8.5</v>
      </c>
      <c r="P26" s="172">
        <f t="shared" si="4"/>
        <v>18</v>
      </c>
      <c r="Q26" s="63">
        <v>44.1</v>
      </c>
      <c r="R26" s="172">
        <f t="shared" si="5"/>
        <v>13</v>
      </c>
      <c r="S26" s="59">
        <v>47.4</v>
      </c>
      <c r="T26" s="172">
        <f t="shared" si="6"/>
        <v>3</v>
      </c>
      <c r="U26" s="70">
        <v>6</v>
      </c>
      <c r="V26" s="172">
        <f t="shared" si="7"/>
        <v>5</v>
      </c>
      <c r="W26" s="70">
        <v>25.9</v>
      </c>
      <c r="X26" s="172">
        <f t="shared" si="8"/>
        <v>2</v>
      </c>
      <c r="Y26" s="76">
        <v>-19.9</v>
      </c>
      <c r="Z26" s="173">
        <f t="shared" si="9"/>
        <v>18</v>
      </c>
      <c r="AA26" s="27"/>
    </row>
    <row r="27" spans="2:27" ht="17.25" customHeight="1">
      <c r="B27" s="30"/>
      <c r="C27" s="18" t="s">
        <v>37</v>
      </c>
      <c r="D27" s="19"/>
      <c r="E27" s="37">
        <v>13.7</v>
      </c>
      <c r="F27" s="172">
        <f t="shared" si="0"/>
        <v>19</v>
      </c>
      <c r="G27" s="43">
        <v>368</v>
      </c>
      <c r="H27" s="173">
        <f t="shared" si="1"/>
        <v>19</v>
      </c>
      <c r="I27" s="82">
        <v>594</v>
      </c>
      <c r="J27" s="172">
        <f t="shared" si="10"/>
        <v>19</v>
      </c>
      <c r="K27" s="80">
        <v>308</v>
      </c>
      <c r="L27" s="172">
        <f t="shared" si="2"/>
        <v>19</v>
      </c>
      <c r="M27" s="54">
        <v>286</v>
      </c>
      <c r="N27" s="172">
        <f t="shared" si="3"/>
        <v>19</v>
      </c>
      <c r="O27" s="59">
        <v>10.3</v>
      </c>
      <c r="P27" s="172">
        <f t="shared" si="4"/>
        <v>11</v>
      </c>
      <c r="Q27" s="63">
        <v>43.8</v>
      </c>
      <c r="R27" s="172">
        <f t="shared" si="5"/>
        <v>15</v>
      </c>
      <c r="S27" s="59">
        <v>46</v>
      </c>
      <c r="T27" s="172">
        <f t="shared" si="6"/>
        <v>7</v>
      </c>
      <c r="U27" s="70">
        <v>3.3</v>
      </c>
      <c r="V27" s="172">
        <f t="shared" si="7"/>
        <v>19</v>
      </c>
      <c r="W27" s="70">
        <v>16.5</v>
      </c>
      <c r="X27" s="172">
        <f t="shared" si="8"/>
        <v>16</v>
      </c>
      <c r="Y27" s="76">
        <v>-13.2</v>
      </c>
      <c r="Z27" s="173">
        <f t="shared" si="9"/>
        <v>6</v>
      </c>
      <c r="AA27" s="27"/>
    </row>
    <row r="28" spans="2:27" ht="18" customHeight="1">
      <c r="B28" s="30"/>
      <c r="C28" s="18" t="s">
        <v>38</v>
      </c>
      <c r="D28" s="19"/>
      <c r="E28" s="37">
        <v>242.82</v>
      </c>
      <c r="F28" s="172">
        <f t="shared" si="0"/>
        <v>15</v>
      </c>
      <c r="G28" s="44">
        <v>7047</v>
      </c>
      <c r="H28" s="172">
        <f t="shared" si="1"/>
        <v>9</v>
      </c>
      <c r="I28" s="82">
        <v>12977</v>
      </c>
      <c r="J28" s="172">
        <f t="shared" si="10"/>
        <v>9</v>
      </c>
      <c r="K28" s="81">
        <v>6340</v>
      </c>
      <c r="L28" s="172">
        <f t="shared" si="2"/>
        <v>9</v>
      </c>
      <c r="M28" s="54">
        <v>6637</v>
      </c>
      <c r="N28" s="172">
        <f t="shared" si="3"/>
        <v>9</v>
      </c>
      <c r="O28" s="59">
        <v>11.4</v>
      </c>
      <c r="P28" s="172">
        <f t="shared" si="4"/>
        <v>3</v>
      </c>
      <c r="Q28" s="63">
        <v>46.2</v>
      </c>
      <c r="R28" s="172">
        <f t="shared" si="5"/>
        <v>11</v>
      </c>
      <c r="S28" s="59">
        <v>42.5</v>
      </c>
      <c r="T28" s="172">
        <f t="shared" si="6"/>
        <v>10</v>
      </c>
      <c r="U28" s="70">
        <v>6.4</v>
      </c>
      <c r="V28" s="172">
        <f t="shared" si="7"/>
        <v>3</v>
      </c>
      <c r="W28" s="70">
        <v>18.3</v>
      </c>
      <c r="X28" s="172">
        <f t="shared" si="8"/>
        <v>12</v>
      </c>
      <c r="Y28" s="76">
        <v>-11.9</v>
      </c>
      <c r="Z28" s="173">
        <f t="shared" si="9"/>
        <v>5</v>
      </c>
      <c r="AA28" s="27"/>
    </row>
    <row r="29" spans="1:27" ht="12" customHeight="1">
      <c r="A29" s="20"/>
      <c r="B29" s="21"/>
      <c r="C29" s="22"/>
      <c r="D29" s="23"/>
      <c r="E29" s="38"/>
      <c r="F29" s="174"/>
      <c r="G29" s="46"/>
      <c r="H29" s="175"/>
      <c r="I29" s="79"/>
      <c r="J29" s="176"/>
      <c r="K29" s="20"/>
      <c r="L29" s="20"/>
      <c r="M29" s="50"/>
      <c r="N29" s="176"/>
      <c r="O29" s="60"/>
      <c r="P29" s="177"/>
      <c r="Q29" s="64"/>
      <c r="R29" s="178"/>
      <c r="S29" s="60"/>
      <c r="T29" s="178"/>
      <c r="U29" s="71"/>
      <c r="V29" s="179"/>
      <c r="W29" s="71"/>
      <c r="X29" s="179"/>
      <c r="Y29" s="77"/>
      <c r="Z29" s="77"/>
      <c r="AA29" s="27"/>
    </row>
    <row r="30" spans="1:26" ht="15.75" customHeight="1">
      <c r="A30" s="118" t="s">
        <v>39</v>
      </c>
      <c r="B30" s="118"/>
      <c r="C30" s="118"/>
      <c r="D30" s="119"/>
      <c r="E30" s="122" t="s">
        <v>40</v>
      </c>
      <c r="F30" s="123"/>
      <c r="G30" s="124" t="s">
        <v>47</v>
      </c>
      <c r="H30" s="125"/>
      <c r="I30" s="92" t="s">
        <v>41</v>
      </c>
      <c r="J30" s="93"/>
      <c r="K30" s="93"/>
      <c r="L30" s="93"/>
      <c r="M30" s="93"/>
      <c r="N30" s="94"/>
      <c r="O30" s="92" t="s">
        <v>41</v>
      </c>
      <c r="P30" s="93"/>
      <c r="Q30" s="93"/>
      <c r="R30" s="93"/>
      <c r="S30" s="93"/>
      <c r="T30" s="94"/>
      <c r="U30" s="126" t="s">
        <v>44</v>
      </c>
      <c r="V30" s="127"/>
      <c r="W30" s="127"/>
      <c r="X30" s="127"/>
      <c r="Y30" s="127"/>
      <c r="Z30" s="127"/>
    </row>
    <row r="31" spans="1:26" ht="28.5" customHeight="1">
      <c r="A31" s="120"/>
      <c r="B31" s="120"/>
      <c r="C31" s="120"/>
      <c r="D31" s="121"/>
      <c r="E31" s="128" t="s">
        <v>42</v>
      </c>
      <c r="F31" s="129"/>
      <c r="G31" s="130" t="s">
        <v>48</v>
      </c>
      <c r="H31" s="131"/>
      <c r="I31" s="95" t="s">
        <v>55</v>
      </c>
      <c r="J31" s="96"/>
      <c r="K31" s="96"/>
      <c r="L31" s="96"/>
      <c r="M31" s="96"/>
      <c r="N31" s="97"/>
      <c r="O31" s="95" t="s">
        <v>56</v>
      </c>
      <c r="P31" s="96"/>
      <c r="Q31" s="96"/>
      <c r="R31" s="96"/>
      <c r="S31" s="96"/>
      <c r="T31" s="97"/>
      <c r="U31" s="132" t="s">
        <v>49</v>
      </c>
      <c r="V31" s="133"/>
      <c r="W31" s="133"/>
      <c r="X31" s="133"/>
      <c r="Y31" s="133"/>
      <c r="Z31" s="133"/>
    </row>
    <row r="32" spans="21:26" ht="12.75" customHeight="1">
      <c r="U32" s="72"/>
      <c r="V32" s="72"/>
      <c r="W32" s="72"/>
      <c r="X32" s="72"/>
      <c r="Y32" s="72"/>
      <c r="Z32" s="72"/>
    </row>
    <row r="33" ht="12" customHeight="1"/>
    <row r="34" ht="12" customHeight="1"/>
    <row r="36" ht="10.5" customHeight="1">
      <c r="I36" s="51"/>
    </row>
    <row r="37" ht="10.5" customHeight="1">
      <c r="I37" s="51"/>
    </row>
    <row r="38" ht="10.5" customHeight="1">
      <c r="I38" s="51"/>
    </row>
  </sheetData>
  <sheetProtection/>
  <mergeCells count="34">
    <mergeCell ref="B8:C8"/>
    <mergeCell ref="A30:D31"/>
    <mergeCell ref="E30:F30"/>
    <mergeCell ref="G30:H30"/>
    <mergeCell ref="U30:Z30"/>
    <mergeCell ref="E31:F31"/>
    <mergeCell ref="G31:H31"/>
    <mergeCell ref="U31:Z31"/>
    <mergeCell ref="I30:N30"/>
    <mergeCell ref="I31:N31"/>
    <mergeCell ref="B5:C5"/>
    <mergeCell ref="J5:J6"/>
    <mergeCell ref="L5:L6"/>
    <mergeCell ref="N5:N6"/>
    <mergeCell ref="O5:O6"/>
    <mergeCell ref="P5:P6"/>
    <mergeCell ref="E4:E5"/>
    <mergeCell ref="F4:F6"/>
    <mergeCell ref="G4:G5"/>
    <mergeCell ref="H4:H6"/>
    <mergeCell ref="U4:U5"/>
    <mergeCell ref="V4:V6"/>
    <mergeCell ref="W4:W5"/>
    <mergeCell ref="X4:X6"/>
    <mergeCell ref="Y4:Y5"/>
    <mergeCell ref="Z4:Z6"/>
    <mergeCell ref="O30:T30"/>
    <mergeCell ref="O31:T31"/>
    <mergeCell ref="I4:N4"/>
    <mergeCell ref="O4:T4"/>
    <mergeCell ref="Q5:Q6"/>
    <mergeCell ref="R5:R6"/>
    <mergeCell ref="S5:S6"/>
    <mergeCell ref="T5:T6"/>
  </mergeCells>
  <printOptions horizontalCentered="1" verticalCentered="1"/>
  <pageMargins left="0.1968503937007874" right="0.1968503937007874" top="0.3937007874015748" bottom="0.2362204724409449" header="0.1968503937007874" footer="0.1968503937007874"/>
  <pageSetup fitToWidth="2" horizontalDpi="600" verticalDpi="600" orientation="landscape" paperSize="9" scale="9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INFOMA07100003</dc:creator>
  <cp:keywords/>
  <dc:description/>
  <cp:lastModifiedBy>金津　恵子</cp:lastModifiedBy>
  <cp:lastPrinted>2024-03-18T01:41:31Z</cp:lastPrinted>
  <dcterms:created xsi:type="dcterms:W3CDTF">2011-02-08T01:07:32Z</dcterms:created>
  <dcterms:modified xsi:type="dcterms:W3CDTF">2024-03-21T05:50:31Z</dcterms:modified>
  <cp:category/>
  <cp:version/>
  <cp:contentType/>
  <cp:contentStatus/>
</cp:coreProperties>
</file>